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85" yWindow="65521" windowWidth="13815" windowHeight="11310" tabRatio="808" activeTab="0"/>
  </bookViews>
  <sheets>
    <sheet name="Taulukkoluettelo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</sheets>
  <definedNames/>
  <calcPr fullCalcOnLoad="1"/>
</workbook>
</file>

<file path=xl/sharedStrings.xml><?xml version="1.0" encoding="utf-8"?>
<sst xmlns="http://schemas.openxmlformats.org/spreadsheetml/2006/main" count="2213" uniqueCount="542">
  <si>
    <t>Kaikki äidinkielet</t>
  </si>
  <si>
    <t>Suomi ja saame</t>
  </si>
  <si>
    <t>Ruotsi</t>
  </si>
  <si>
    <t>Muu kieli</t>
  </si>
  <si>
    <t>Miehet</t>
  </si>
  <si>
    <t>Naiset</t>
  </si>
  <si>
    <t xml:space="preserve">  Väestö yhteensä</t>
  </si>
  <si>
    <t xml:space="preserve">  0-4</t>
  </si>
  <si>
    <t xml:space="preserve">  5-9</t>
  </si>
  <si>
    <t xml:space="preserve">  10-14</t>
  </si>
  <si>
    <t xml:space="preserve">  15-19</t>
  </si>
  <si>
    <t>Yhteensä</t>
  </si>
  <si>
    <t>Lähde: Tilastokeskus</t>
  </si>
  <si>
    <t>Ikä</t>
  </si>
  <si>
    <t xml:space="preserve">  20-24</t>
  </si>
  <si>
    <t xml:space="preserve">  25-29</t>
  </si>
  <si>
    <t xml:space="preserve">  30-34</t>
  </si>
  <si>
    <t xml:space="preserve">  35-39</t>
  </si>
  <si>
    <t xml:space="preserve">  40-44</t>
  </si>
  <si>
    <t xml:space="preserve">  45-49</t>
  </si>
  <si>
    <t xml:space="preserve">  50-54</t>
  </si>
  <si>
    <t xml:space="preserve">  55-59</t>
  </si>
  <si>
    <t xml:space="preserve">  60-64</t>
  </si>
  <si>
    <t xml:space="preserve">  65-69</t>
  </si>
  <si>
    <t xml:space="preserve">  70-74</t>
  </si>
  <si>
    <t xml:space="preserve">  75-79</t>
  </si>
  <si>
    <t xml:space="preserve">  80-84</t>
  </si>
  <si>
    <t xml:space="preserve">  85-89</t>
  </si>
  <si>
    <t xml:space="preserve">  90-94</t>
  </si>
  <si>
    <t xml:space="preserve">  Yli 95</t>
  </si>
  <si>
    <r>
      <t>Muutos</t>
    </r>
    <r>
      <rPr>
        <vertAlign val="superscript"/>
        <sz val="10"/>
        <rFont val="Arial"/>
        <family val="2"/>
      </rPr>
      <t>2</t>
    </r>
  </si>
  <si>
    <t>Miehiä</t>
  </si>
  <si>
    <t>Naisia</t>
  </si>
  <si>
    <t>Naisia 1 000</t>
  </si>
  <si>
    <t>miestä kohti</t>
  </si>
  <si>
    <t>Luku</t>
  </si>
  <si>
    <t>%</t>
  </si>
  <si>
    <t>–1 267</t>
  </si>
  <si>
    <t>–0,8</t>
  </si>
  <si>
    <t>–1 951</t>
  </si>
  <si>
    <t>–0,4</t>
  </si>
  <si>
    <t>–7 244</t>
  </si>
  <si>
    <t>–1,4</t>
  </si>
  <si>
    <t>–1 728</t>
  </si>
  <si>
    <t>–269</t>
  </si>
  <si>
    <t>–0,1</t>
  </si>
  <si>
    <t>–2</t>
  </si>
  <si>
    <t>–386</t>
  </si>
  <si>
    <t>–284</t>
  </si>
  <si>
    <t>Lähde: Henkikirjat vuosina 1875–1989 ja Väestörekisterikeskus vuodesta 1990 lähtien.</t>
  </si>
  <si>
    <t>Molemmat sukupuolet</t>
  </si>
  <si>
    <t xml:space="preserve">  0-6</t>
  </si>
  <si>
    <t xml:space="preserve">  7-15</t>
  </si>
  <si>
    <t xml:space="preserve">  16-17</t>
  </si>
  <si>
    <t xml:space="preserve">  18-29</t>
  </si>
  <si>
    <t xml:space="preserve">  30-44</t>
  </si>
  <si>
    <t xml:space="preserve">  45-64</t>
  </si>
  <si>
    <t xml:space="preserve">  65-74</t>
  </si>
  <si>
    <t xml:space="preserve">  75-84</t>
  </si>
  <si>
    <t xml:space="preserve">  85–</t>
  </si>
  <si>
    <t>Helsinki</t>
  </si>
  <si>
    <t xml:space="preserve">Yhteensä </t>
  </si>
  <si>
    <t>Koko väestö yhteensä</t>
  </si>
  <si>
    <t>%:a</t>
  </si>
  <si>
    <t>Lähde: Tilastokeskus.</t>
  </si>
  <si>
    <t>.</t>
  </si>
  <si>
    <t>0-6</t>
  </si>
  <si>
    <t>7-15</t>
  </si>
  <si>
    <t>65-74</t>
  </si>
  <si>
    <t>Lähde: Tilastokeskus ja vuosina 1992–94 Helsingin väestötietojärjestelmä.</t>
  </si>
  <si>
    <t>Espoo</t>
  </si>
  <si>
    <t>Vantaa</t>
  </si>
  <si>
    <t>Kauniainen</t>
  </si>
  <si>
    <t>Turku</t>
  </si>
  <si>
    <t>Tampere</t>
  </si>
  <si>
    <t>Oulu</t>
  </si>
  <si>
    <t xml:space="preserve">  0– 6</t>
  </si>
  <si>
    <t xml:space="preserve">  7–15</t>
  </si>
  <si>
    <t>16–64</t>
  </si>
  <si>
    <t>65–</t>
  </si>
  <si>
    <t>Pääkaupunkiseutu</t>
  </si>
  <si>
    <t>Muu Helsingin seutu</t>
  </si>
  <si>
    <t>Mäntsälä</t>
  </si>
  <si>
    <t>Nurmijärvi</t>
  </si>
  <si>
    <t>Helsingin seutu (14)</t>
  </si>
  <si>
    <t>Sukupuolet yhteensä</t>
  </si>
  <si>
    <t>Kaikki perheet</t>
  </si>
  <si>
    <r>
      <t>Aviopari</t>
    </r>
    <r>
      <rPr>
        <vertAlign val="superscript"/>
        <sz val="9"/>
        <rFont val="Arial"/>
        <family val="2"/>
      </rPr>
      <t>2</t>
    </r>
  </si>
  <si>
    <t xml:space="preserve">Avopari </t>
  </si>
  <si>
    <r>
      <t>Aviopari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ja </t>
    </r>
  </si>
  <si>
    <t>Avopari ja</t>
  </si>
  <si>
    <t xml:space="preserve">Äiti ja lapsia </t>
  </si>
  <si>
    <t>Isä ja lapsia</t>
  </si>
  <si>
    <t>ilman lapsia</t>
  </si>
  <si>
    <t xml:space="preserve">lapsia </t>
  </si>
  <si>
    <t>lapsia</t>
  </si>
  <si>
    <t>Niissä</t>
  </si>
  <si>
    <t>Lähde: Väestölaskenta 1990, Helsingin väestötietojärjestelmä ja Tilastokeskus.</t>
  </si>
  <si>
    <t>Yleinen hedel-</t>
  </si>
  <si>
    <t>mällisyysluku</t>
  </si>
  <si>
    <t>–19</t>
  </si>
  <si>
    <t>20–24</t>
  </si>
  <si>
    <t>25–29</t>
  </si>
  <si>
    <t>30–34</t>
  </si>
  <si>
    <t>35–39</t>
  </si>
  <si>
    <t>40–44</t>
  </si>
  <si>
    <t>45–</t>
  </si>
  <si>
    <t>1976–80</t>
  </si>
  <si>
    <t>1981–85</t>
  </si>
  <si>
    <t>1986–90</t>
  </si>
  <si>
    <t>1991–95</t>
  </si>
  <si>
    <t>1996–2000</t>
  </si>
  <si>
    <t>2001–2005</t>
  </si>
  <si>
    <t>2006–2010</t>
  </si>
  <si>
    <t>Lähde: Tilastokeskus ja vuosina 1986–93 Helsingin väestötietojärjestelmä.</t>
  </si>
  <si>
    <t xml:space="preserve">Luku </t>
  </si>
  <si>
    <t>Yl. syntynei-</t>
  </si>
  <si>
    <t>Poikia</t>
  </si>
  <si>
    <t>Avioliiton ulkopuolella</t>
  </si>
  <si>
    <t>syysluku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</si>
  <si>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%</t>
    </r>
  </si>
  <si>
    <r>
      <t xml:space="preserve">o/oo </t>
    </r>
    <r>
      <rPr>
        <vertAlign val="superscript"/>
        <sz val="10"/>
        <rFont val="Arial"/>
        <family val="2"/>
      </rPr>
      <t>1</t>
    </r>
  </si>
  <si>
    <t>Siitä alle 1-vuotiaita</t>
  </si>
  <si>
    <t>Yleinen kuol-</t>
  </si>
  <si>
    <t>leisuusluku</t>
  </si>
  <si>
    <t>1901–05</t>
  </si>
  <si>
    <t>1906–10</t>
  </si>
  <si>
    <t>1911–15</t>
  </si>
  <si>
    <t>1916–20</t>
  </si>
  <si>
    <t>1921–25</t>
  </si>
  <si>
    <t>1926–30</t>
  </si>
  <si>
    <t>1931–35</t>
  </si>
  <si>
    <t>1936–40</t>
  </si>
  <si>
    <t>1941–45</t>
  </si>
  <si>
    <t>1946–50</t>
  </si>
  <si>
    <t>1951–55</t>
  </si>
  <si>
    <t>1956–60</t>
  </si>
  <si>
    <t>1961–65</t>
  </si>
  <si>
    <t>1966–70</t>
  </si>
  <si>
    <t>1971–75</t>
  </si>
  <si>
    <r>
      <t>o/oo</t>
    </r>
    <r>
      <rPr>
        <vertAlign val="superscript"/>
        <sz val="9"/>
        <rFont val="Arial"/>
        <family val="2"/>
      </rPr>
      <t>2</t>
    </r>
  </si>
  <si>
    <t>Pojat</t>
  </si>
  <si>
    <t>Tytöt</t>
  </si>
  <si>
    <r>
      <rPr>
        <sz val="11"/>
        <color indexed="8"/>
        <rFont val="Calibri"/>
        <family val="2"/>
      </rPr>
      <t>‰</t>
    </r>
    <r>
      <rPr>
        <vertAlign val="superscript"/>
        <sz val="11"/>
        <color indexed="8"/>
        <rFont val="Calibri"/>
        <family val="2"/>
      </rPr>
      <t>1</t>
    </r>
  </si>
  <si>
    <t xml:space="preserve"> 0 – 9</t>
  </si>
  <si>
    <t xml:space="preserve"> 10 – 19</t>
  </si>
  <si>
    <t xml:space="preserve"> 20 – 29</t>
  </si>
  <si>
    <t xml:space="preserve"> 30 – 39</t>
  </si>
  <si>
    <t xml:space="preserve"> 40 – 49</t>
  </si>
  <si>
    <t xml:space="preserve"> 50 – 59</t>
  </si>
  <si>
    <t xml:space="preserve"> 60 – 64</t>
  </si>
  <si>
    <t xml:space="preserve"> 65 – 69</t>
  </si>
  <si>
    <t xml:space="preserve"> 70 – 74</t>
  </si>
  <si>
    <t xml:space="preserve"> 75 – 79</t>
  </si>
  <si>
    <t xml:space="preserve"> 80 – 89</t>
  </si>
  <si>
    <t xml:space="preserve"> 90 –</t>
  </si>
  <si>
    <t>0–4</t>
  </si>
  <si>
    <t>5–9</t>
  </si>
  <si>
    <t>10–19</t>
  </si>
  <si>
    <t>20–29</t>
  </si>
  <si>
    <t>30–39</t>
  </si>
  <si>
    <t>40–49</t>
  </si>
  <si>
    <t>50–59</t>
  </si>
  <si>
    <t>60–64</t>
  </si>
  <si>
    <t>–826</t>
  </si>
  <si>
    <t>–566</t>
  </si>
  <si>
    <t>–939</t>
  </si>
  <si>
    <t>–781</t>
  </si>
  <si>
    <t>–343</t>
  </si>
  <si>
    <t>–33</t>
  </si>
  <si>
    <t>–217</t>
  </si>
  <si>
    <t>–404</t>
  </si>
  <si>
    <t>–174</t>
  </si>
  <si>
    <t>–1 205</t>
  </si>
  <si>
    <t>–266</t>
  </si>
  <si>
    <t>–1 114</t>
  </si>
  <si>
    <t>–2 465</t>
  </si>
  <si>
    <t>–274</t>
  </si>
  <si>
    <t>–409</t>
  </si>
  <si>
    <t>–239</t>
  </si>
  <si>
    <t>–291</t>
  </si>
  <si>
    <t>–117</t>
  </si>
  <si>
    <t>–35</t>
  </si>
  <si>
    <t>–223</t>
  </si>
  <si>
    <t>–52</t>
  </si>
  <si>
    <t>–227</t>
  </si>
  <si>
    <t>–160</t>
  </si>
  <si>
    <t>–146</t>
  </si>
  <si>
    <t>–233</t>
  </si>
  <si>
    <t>–259</t>
  </si>
  <si>
    <t>–237</t>
  </si>
  <si>
    <t>–45</t>
  </si>
  <si>
    <t>–54</t>
  </si>
  <si>
    <t>–176</t>
  </si>
  <si>
    <t>–137</t>
  </si>
  <si>
    <t>Väestö ja väestönmuutokset</t>
  </si>
  <si>
    <t>Taulukkoluettelo</t>
  </si>
  <si>
    <t>16-64</t>
  </si>
  <si>
    <t>%:a koko väestöstä</t>
  </si>
  <si>
    <t>%:a koko väestön vastaavasta ikäryhmästä</t>
  </si>
  <si>
    <t>Vuosi</t>
  </si>
  <si>
    <t>0–14 v.</t>
  </si>
  <si>
    <t xml:space="preserve">15–64 -v.                 </t>
  </si>
  <si>
    <t>65+ -v.</t>
  </si>
  <si>
    <t>M</t>
  </si>
  <si>
    <t>N</t>
  </si>
  <si>
    <t xml:space="preserve">Ikä </t>
  </si>
  <si>
    <t>Lähde: Tilastokeskus ja vuosina 1986–93 Helsingin väestötietojärjestelmä</t>
  </si>
  <si>
    <t>Kokonais-</t>
  </si>
  <si>
    <t>hedelmällisyys-</t>
  </si>
  <si>
    <t>luku</t>
  </si>
  <si>
    <r>
      <t xml:space="preserve">1 </t>
    </r>
    <r>
      <rPr>
        <sz val="10"/>
        <rFont val="Arial"/>
        <family val="2"/>
      </rPr>
      <t>Ulkomaalaiset sisältyvät lukuihin vuodesta 1951 lähtien sekä vuonna 1915, jolloin lukuihin sisältyy Venäjän alamaisia.</t>
    </r>
  </si>
  <si>
    <r>
      <t xml:space="preserve">2 </t>
    </r>
    <r>
      <rPr>
        <sz val="10"/>
        <rFont val="Arial"/>
        <family val="2"/>
      </rPr>
      <t>Muutos 5 edellisen vuoden aikana vuoteen 1960, sen jälkeen muutos edellisen vuoden aikana.</t>
    </r>
  </si>
  <si>
    <t>Hyvinkää</t>
  </si>
  <si>
    <t>Järvenpää</t>
  </si>
  <si>
    <t>Kerava</t>
  </si>
  <si>
    <t>Kirkkonummi</t>
  </si>
  <si>
    <t>Pornainen</t>
  </si>
  <si>
    <t>Sipoo</t>
  </si>
  <si>
    <t>Tuusula</t>
  </si>
  <si>
    <t>Vihti</t>
  </si>
  <si>
    <t xml:space="preserve">Turku </t>
  </si>
  <si>
    <t>Koko maa</t>
  </si>
  <si>
    <t xml:space="preserve">Oulu </t>
  </si>
  <si>
    <r>
      <t>Perheet yhteensä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</t>
    </r>
  </si>
  <si>
    <t xml:space="preserve">Perheet, joissa vähintään yksi 0–17-vuotias lapsi </t>
  </si>
  <si>
    <t xml:space="preserve">Perheet, joissa vähintään yksi 0–6-vuotias lapsi </t>
  </si>
  <si>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Ml. rekisteröity parisuhde.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</si>
  <si>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Lapset iästä riippumatta.</t>
    </r>
  </si>
  <si>
    <t>Vuosittain</t>
  </si>
  <si>
    <t>Elävänä syntyneet</t>
  </si>
  <si>
    <t>Vuosikeskiarvo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</si>
  <si>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Kaikista elävänä syntyneistä. 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</si>
  <si>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Ml. vuoteen 1950 saakka kaikki kuolleeksi julistetut. 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</si>
  <si>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1 000 keskiväkiluvun asukasta kohti. </t>
    </r>
  </si>
  <si>
    <t>Kuolleet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</si>
  <si>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1 000 keskiväkiluvun asukasta kohti.</t>
    </r>
  </si>
  <si>
    <t xml:space="preserve">Espoo </t>
  </si>
  <si>
    <t xml:space="preserve">Muu Helsingin seutu </t>
  </si>
  <si>
    <t xml:space="preserve">Sipoo </t>
  </si>
  <si>
    <t xml:space="preserve">Vihti </t>
  </si>
  <si>
    <t xml:space="preserve">Helsingin seutu </t>
  </si>
  <si>
    <t xml:space="preserve">Koko maa </t>
  </si>
  <si>
    <t>Kaupunkiin muuttaneet</t>
  </si>
  <si>
    <t>Alueet joissa alle 100  asukasta on poistettu tietoturvan vuoksi.</t>
  </si>
  <si>
    <t>..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</si>
  <si>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Vuoden lopussa vuonna 1990 ja vuodenvaihteissa 1994/95–2013/2014.</t>
    </r>
  </si>
  <si>
    <t xml:space="preserve"> </t>
  </si>
  <si>
    <t>Lähde: Helsingin kaupungin tietokeskus.</t>
  </si>
  <si>
    <t>–139</t>
  </si>
  <si>
    <t>2001–05</t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</si>
  <si>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 xml:space="preserve">1 000 keskiväkiluvun asukasta kohti. </t>
    </r>
  </si>
  <si>
    <r>
      <t>o/oo</t>
    </r>
    <r>
      <rPr>
        <b/>
        <vertAlign val="superscript"/>
        <sz val="9"/>
        <rFont val="Arial"/>
        <family val="2"/>
      </rPr>
      <t>1</t>
    </r>
  </si>
  <si>
    <t>Väestö yhteensä</t>
  </si>
  <si>
    <t>101 Vironniemen peruspiiri</t>
  </si>
  <si>
    <t>10 Kruununhaka</t>
  </si>
  <si>
    <t>20 Kluuvi</t>
  </si>
  <si>
    <t>80 Katajanokka</t>
  </si>
  <si>
    <t>102 Ullanlinnan peruspiiri</t>
  </si>
  <si>
    <t>30 Kaartinkaupunki</t>
  </si>
  <si>
    <t>50 Punavuori</t>
  </si>
  <si>
    <t>60 Eira</t>
  </si>
  <si>
    <t>70 Ullanlinna</t>
  </si>
  <si>
    <t>90 Kaivopuisto</t>
  </si>
  <si>
    <t>204 Hernesaari</t>
  </si>
  <si>
    <t>520 Suomenlinna</t>
  </si>
  <si>
    <t>531 Länsisaaret</t>
  </si>
  <si>
    <t>103 Kampinmalmin peruspiiri</t>
  </si>
  <si>
    <t>40 Kamppi</t>
  </si>
  <si>
    <t>130 Etu-Töölö</t>
  </si>
  <si>
    <t>201 Ruoholahti</t>
  </si>
  <si>
    <t>202 Lapinlahti</t>
  </si>
  <si>
    <t>203 Jätkäsaari</t>
  </si>
  <si>
    <t>104 Taka-Töölön peruspiiri</t>
  </si>
  <si>
    <t>140 Taka-Töölö</t>
  </si>
  <si>
    <t>105 Lauttasaaren peruspiiri</t>
  </si>
  <si>
    <t>310 Lauttasaari (Ent.)</t>
  </si>
  <si>
    <t>311 Kotkavuori</t>
  </si>
  <si>
    <t>312 Vattuniemi</t>
  </si>
  <si>
    <t>313 Myllykallio</t>
  </si>
  <si>
    <t>314 Koivusaari</t>
  </si>
  <si>
    <t>1 Eteläinen suurpiiri</t>
  </si>
  <si>
    <t>2 Läntinen suurpiiri</t>
  </si>
  <si>
    <t>201 Reijolan peruspiiri</t>
  </si>
  <si>
    <t>150 Meilahti</t>
  </si>
  <si>
    <t>160 Ruskeasuo (Ent.)</t>
  </si>
  <si>
    <t>161 Vanha Ruskeasuo</t>
  </si>
  <si>
    <t>162 Pikku Huopalahti</t>
  </si>
  <si>
    <t>180 Laakso</t>
  </si>
  <si>
    <t>202 Munkkiniemen peruspiiri</t>
  </si>
  <si>
    <t>301 Vanha Munkkiniemi</t>
  </si>
  <si>
    <t>302 Kuusisaari</t>
  </si>
  <si>
    <t>303 Lehtisaari</t>
  </si>
  <si>
    <t>304 Munkkivuori</t>
  </si>
  <si>
    <t>305 Niemenmäki</t>
  </si>
  <si>
    <t>306 Talinranta</t>
  </si>
  <si>
    <t>203 Haagan peruspiiri</t>
  </si>
  <si>
    <t>291 Etelä-Haaga</t>
  </si>
  <si>
    <t>292 Kivihaka</t>
  </si>
  <si>
    <t>293 Pohjois-Haaga</t>
  </si>
  <si>
    <t>294 Lassila</t>
  </si>
  <si>
    <t>204 Pitäjänmäen peruspiiri</t>
  </si>
  <si>
    <t>320 Konala</t>
  </si>
  <si>
    <t>461 Pajamäki</t>
  </si>
  <si>
    <t>462 Tali</t>
  </si>
  <si>
    <t>463 Reimarla</t>
  </si>
  <si>
    <t>464 Marttila</t>
  </si>
  <si>
    <t>465 Pitäjänmäen yritysalue</t>
  </si>
  <si>
    <t>205 Kaarelan peruspiiri</t>
  </si>
  <si>
    <t>331 Kannelmäki</t>
  </si>
  <si>
    <t>332 Maununneva</t>
  </si>
  <si>
    <t>333 Malminkartano</t>
  </si>
  <si>
    <t>334 Hakuninmaa</t>
  </si>
  <si>
    <t>335 Kuninkaantammi</t>
  </si>
  <si>
    <t>336 Honkasuo</t>
  </si>
  <si>
    <t>3 Keskinen suurpiiri</t>
  </si>
  <si>
    <t>301 Kallion peruspiiri</t>
  </si>
  <si>
    <t>100 Sörnäinen (Ent.)</t>
  </si>
  <si>
    <t>101 Vilhonvuori</t>
  </si>
  <si>
    <t>102 Kalasatama</t>
  </si>
  <si>
    <t>103 Sompasaari</t>
  </si>
  <si>
    <t>104 Hanasaari</t>
  </si>
  <si>
    <t>111 Siltasaari</t>
  </si>
  <si>
    <t>112 Linjat</t>
  </si>
  <si>
    <t>113 Torkkelinmäki</t>
  </si>
  <si>
    <t>302 Alppiharjun peruspiiri</t>
  </si>
  <si>
    <t>121 Harju</t>
  </si>
  <si>
    <t>122 Alppila</t>
  </si>
  <si>
    <t>303 Vallilan peruspiiri</t>
  </si>
  <si>
    <t>210 Hermanni (Ent.)</t>
  </si>
  <si>
    <t>211 Hermanninmäki</t>
  </si>
  <si>
    <t>212 Hermanninranta</t>
  </si>
  <si>
    <t>213 Kyläsaari</t>
  </si>
  <si>
    <t>220 Vallila</t>
  </si>
  <si>
    <t>304 Pasilan peruspiiri</t>
  </si>
  <si>
    <t>171 Länsi-Pasila</t>
  </si>
  <si>
    <t>172 Pohjois-Pasila</t>
  </si>
  <si>
    <t>173 Itä-Pasila</t>
  </si>
  <si>
    <t>174 Keski-Pasila</t>
  </si>
  <si>
    <t>305 Vanhankaupungin peruspiiri</t>
  </si>
  <si>
    <t>231 Toukola</t>
  </si>
  <si>
    <t>232 Arabianranta</t>
  </si>
  <si>
    <t>240 Kumpula</t>
  </si>
  <si>
    <t>250 Käpylä</t>
  </si>
  <si>
    <t>260 Koskela</t>
  </si>
  <si>
    <t>270 Vanhakaupunki</t>
  </si>
  <si>
    <t>401 Maunulan peruspiiri</t>
  </si>
  <si>
    <t>281 Pirkkola</t>
  </si>
  <si>
    <t>282 Maunula</t>
  </si>
  <si>
    <t>283 Metsälä</t>
  </si>
  <si>
    <t>286 Maunulanpuisto</t>
  </si>
  <si>
    <t>402 Länsi-Pakilan peruspiiri</t>
  </si>
  <si>
    <t>341 Länsi-Pakila</t>
  </si>
  <si>
    <t>403 Tuomarinkylän peruspiiri</t>
  </si>
  <si>
    <t>351 Paloheinä</t>
  </si>
  <si>
    <t>352 Torpparinmäki</t>
  </si>
  <si>
    <t>354 Haltiala</t>
  </si>
  <si>
    <t>404 Oulunkylän peruspiiri</t>
  </si>
  <si>
    <t>284 Patola</t>
  </si>
  <si>
    <t>285 Veräjämäki</t>
  </si>
  <si>
    <t>287 Veräjälaakso</t>
  </si>
  <si>
    <t>405 Itä-Pakilan peruspiiri</t>
  </si>
  <si>
    <t>342 Itä-Pakila</t>
  </si>
  <si>
    <t>353 Tuomarinkartano</t>
  </si>
  <si>
    <t>4 Pohjoinen suurpiiri</t>
  </si>
  <si>
    <t>5 Koillinen suurpiiri</t>
  </si>
  <si>
    <t>501 Latokartanon peruspiiri</t>
  </si>
  <si>
    <t>361 Viikinranta</t>
  </si>
  <si>
    <t>362 Latokartano</t>
  </si>
  <si>
    <t>363 Viikin tiedepuisto</t>
  </si>
  <si>
    <t>364 Viikinmäki</t>
  </si>
  <si>
    <t>383 Pihlajamäki</t>
  </si>
  <si>
    <t>386 Pihlajisto</t>
  </si>
  <si>
    <t>502 Pukinmäen peruspiiri</t>
  </si>
  <si>
    <t>370 Pukinmäki</t>
  </si>
  <si>
    <t>503 Malmin peruspiiri</t>
  </si>
  <si>
    <t>381 Ylä-Malmi</t>
  </si>
  <si>
    <t>382 Ala-Malmi</t>
  </si>
  <si>
    <t>384 Tattariharju</t>
  </si>
  <si>
    <t>385 Malmin lentokenttä</t>
  </si>
  <si>
    <t>391 Tapaninvainio</t>
  </si>
  <si>
    <t>392 Tapanila</t>
  </si>
  <si>
    <t>504 Suutarilan peruspiiri</t>
  </si>
  <si>
    <t>401 Siltamäki</t>
  </si>
  <si>
    <t>403 Töyrynummi</t>
  </si>
  <si>
    <t>505 Puistolan peruspiiri</t>
  </si>
  <si>
    <t>402 Tapulikaupunki</t>
  </si>
  <si>
    <t>411 Puistola</t>
  </si>
  <si>
    <t>412 Heikinlaakso</t>
  </si>
  <si>
    <t>413 Tattarisuo</t>
  </si>
  <si>
    <t>415 Alppikylä</t>
  </si>
  <si>
    <t>506 Jakomäen peruspiiri</t>
  </si>
  <si>
    <t>414 Jakomäki</t>
  </si>
  <si>
    <t>601 Kulosaaren peruspiiri</t>
  </si>
  <si>
    <t>6 Kaakkoinen suurpiiri</t>
  </si>
  <si>
    <t>190 Mustikkamaa-Korkeasaari</t>
  </si>
  <si>
    <t>420 Kulosaari</t>
  </si>
  <si>
    <t>602 Herttoniemen peruspiiri</t>
  </si>
  <si>
    <t>431 Länsi-Herttoniemi</t>
  </si>
  <si>
    <t>432 Roihuvuori</t>
  </si>
  <si>
    <t>433 Herttoniemen yritysalue</t>
  </si>
  <si>
    <t>434 Herttoniemenranta</t>
  </si>
  <si>
    <t>440 Tammisalo</t>
  </si>
  <si>
    <t>603 Laajasalon peruspiiri</t>
  </si>
  <si>
    <t>480 Vartiosaari</t>
  </si>
  <si>
    <t>491 Yliskylä</t>
  </si>
  <si>
    <t>492 Jollas</t>
  </si>
  <si>
    <t>493 Tullisaari</t>
  </si>
  <si>
    <t>494 Kruunuvuorenranta</t>
  </si>
  <si>
    <t>495 Hevossalmi</t>
  </si>
  <si>
    <t>500 Villinki</t>
  </si>
  <si>
    <t>510 Santahamina</t>
  </si>
  <si>
    <t>532 Itäsaaret</t>
  </si>
  <si>
    <t>7 Itäinen suurpiiri</t>
  </si>
  <si>
    <t>701 Vartiokylän peruspiiri</t>
  </si>
  <si>
    <t>451 Vartioharju</t>
  </si>
  <si>
    <t>452 Puotila</t>
  </si>
  <si>
    <t>453 Puotinharju</t>
  </si>
  <si>
    <t>455 Marjaniemi</t>
  </si>
  <si>
    <t>456 Roihupelto</t>
  </si>
  <si>
    <t>457 Itäkeskus</t>
  </si>
  <si>
    <t>702 Myllypuron peruspiiri</t>
  </si>
  <si>
    <t>454 Myllypuro</t>
  </si>
  <si>
    <t>703 Mellunkylän peruspiiri</t>
  </si>
  <si>
    <t>471 Kontula</t>
  </si>
  <si>
    <t>472 Vesala</t>
  </si>
  <si>
    <t>473 Mellunmäki</t>
  </si>
  <si>
    <t>474 Kivikko</t>
  </si>
  <si>
    <t>475 Kurkimäki</t>
  </si>
  <si>
    <t>704 Vuosaaren peruspiiri</t>
  </si>
  <si>
    <t>541 Keski-Vuosaari</t>
  </si>
  <si>
    <t>542 Nordsjön kartano</t>
  </si>
  <si>
    <t>543 Uutela</t>
  </si>
  <si>
    <t>544 Meri-Rastila</t>
  </si>
  <si>
    <t>545 Kallahti</t>
  </si>
  <si>
    <t>546 Aurinkolahti</t>
  </si>
  <si>
    <t>547 Rastila</t>
  </si>
  <si>
    <t>548 Niinisaari</t>
  </si>
  <si>
    <t>549 Mustavuori</t>
  </si>
  <si>
    <t>8 Östersundomin suurpiiri</t>
  </si>
  <si>
    <t>801 Östersundomin peruspiiri</t>
  </si>
  <si>
    <t>550 Östersundom</t>
  </si>
  <si>
    <t>560 Salmenkallio</t>
  </si>
  <si>
    <t>570 Talosaari</t>
  </si>
  <si>
    <t>580 Karhusaari</t>
  </si>
  <si>
    <t>591 Landbo</t>
  </si>
  <si>
    <t>592 Puroniitty</t>
  </si>
  <si>
    <t>999 Muut</t>
  </si>
  <si>
    <t>998 Kantakaupunki</t>
  </si>
  <si>
    <t>997 Esikaupungit</t>
  </si>
  <si>
    <t>Väestö 1.1.1995–2015  piireittäin ja osa-alueittain</t>
  </si>
  <si>
    <t>Merkintöjen selitykset:</t>
  </si>
  <si>
    <t>.. (kaksi pistettä), tietoa ei ole saatu, se on liian epävarma ilmoitettavaksi tai se on salattu;</t>
  </si>
  <si>
    <t>. (piste), loogisesti mahdoton esitettäväksi;</t>
  </si>
  <si>
    <t>Lähde: Helsingin kaupungin tietokeskus ja Tilastokeskus</t>
  </si>
  <si>
    <t>75+</t>
  </si>
  <si>
    <t>Väestö 1.1.2015 sukupuolen ja iän mukaan piireittäin ja osa-alueittain</t>
  </si>
  <si>
    <t>yhteensä</t>
  </si>
  <si>
    <t>–</t>
  </si>
  <si>
    <r>
      <t>Perheet perhetyypin ja lasten iän mukaan 1990–2015</t>
    </r>
    <r>
      <rPr>
        <b/>
        <vertAlign val="superscript"/>
        <sz val="10"/>
        <rFont val="Arial"/>
        <family val="2"/>
      </rPr>
      <t>1</t>
    </r>
  </si>
  <si>
    <t>Väestö 1.1.1995–2015 sukupuolen mukaan piireittäin ja osa-alueittain</t>
  </si>
  <si>
    <t>Perheet perhetyypin ja lasten iän mukaan 1990–2015</t>
  </si>
  <si>
    <t>Koko Helsingin seutu</t>
  </si>
  <si>
    <t>(kesäkuussa 2015 laadittu ennuste, päivitetty syyskuussa)</t>
  </si>
  <si>
    <t>Huom! Ennuste on nimetty, ja nimetään jatkossa, alkaen laadintavuodesta.</t>
  </si>
  <si>
    <t>Äidinkieli</t>
  </si>
  <si>
    <t>%:a väestöstä</t>
  </si>
  <si>
    <t>Ikäryhmittäiset hedelmällisyysluvut 1971–2014</t>
  </si>
  <si>
    <t xml:space="preserve">Naisen ikä </t>
  </si>
  <si>
    <t xml:space="preserve">Vuosikeskiarvo </t>
  </si>
  <si>
    <t xml:space="preserve">Elävänä syntyneet </t>
  </si>
  <si>
    <t xml:space="preserve">Vuosittain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</si>
  <si>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1 000 keskiväkiluvun asukasta kohti. </t>
    </r>
  </si>
  <si>
    <t>Muuttaneet iän ja sukupuolen mukaan 1986–2014</t>
  </si>
  <si>
    <t>2006–10</t>
  </si>
  <si>
    <t>–1 245</t>
  </si>
  <si>
    <t>–221</t>
  </si>
  <si>
    <t>–66</t>
  </si>
  <si>
    <t>–155</t>
  </si>
  <si>
    <t>–1 490</t>
  </si>
  <si>
    <t>–340</t>
  </si>
  <si>
    <t>–416</t>
  </si>
  <si>
    <t>–83</t>
  </si>
  <si>
    <t>–37</t>
  </si>
  <si>
    <t>–279</t>
  </si>
  <si>
    <t>–98</t>
  </si>
  <si>
    <t>–181</t>
  </si>
  <si>
    <t>–258</t>
  </si>
  <si>
    <t>–135</t>
  </si>
  <si>
    <t>–123</t>
  </si>
  <si>
    <t>Elinajanodote (Jäljellä oleva keskimääräinen elinaika) 1981–2014</t>
  </si>
  <si>
    <t>2010–14</t>
  </si>
  <si>
    <t xml:space="preserve"> - Utflyttade</t>
  </si>
  <si>
    <t>Nettomuutto</t>
  </si>
  <si>
    <t>Elinajanodote (Jäljellä oleva keskimääräinen elinaika) 1981-2014</t>
  </si>
  <si>
    <t xml:space="preserve">  Ruotsi</t>
  </si>
  <si>
    <t xml:space="preserve">  Venäjä</t>
  </si>
  <si>
    <t xml:space="preserve">  Somali</t>
  </si>
  <si>
    <t xml:space="preserve">  Englanti</t>
  </si>
  <si>
    <t xml:space="preserve">  Arabia</t>
  </si>
  <si>
    <t xml:space="preserve">  Kiina</t>
  </si>
  <si>
    <t xml:space="preserve">  Kurdi</t>
  </si>
  <si>
    <t xml:space="preserve">  Espanja</t>
  </si>
  <si>
    <t xml:space="preserve">  Saksa</t>
  </si>
  <si>
    <t xml:space="preserve">  Vietnam</t>
  </si>
  <si>
    <t xml:space="preserve">  Ranska</t>
  </si>
  <si>
    <t xml:space="preserve">  Turkki</t>
  </si>
  <si>
    <t xml:space="preserve">  Thai</t>
  </si>
  <si>
    <t xml:space="preserve">  Albania</t>
  </si>
  <si>
    <t xml:space="preserve">  Nepali</t>
  </si>
  <si>
    <t xml:space="preserve">  Bengali</t>
  </si>
  <si>
    <t xml:space="preserve">  Italia</t>
  </si>
  <si>
    <t xml:space="preserve">  Portugali</t>
  </si>
  <si>
    <t xml:space="preserve">  Tagalog, pilipino</t>
  </si>
  <si>
    <t xml:space="preserve">  Puola</t>
  </si>
  <si>
    <t xml:space="preserve">  Urdu</t>
  </si>
  <si>
    <r>
      <t>Helsingin väestö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1.1.1875–2016</t>
    </r>
  </si>
  <si>
    <t>Helsingin väestö 1.1.1875–2016</t>
  </si>
  <si>
    <t>Helsingin väestö iän ja sukupuolen mukaan 1.1.2000-2016</t>
  </si>
  <si>
    <t>Väestö iän mukaan 1.1.2016</t>
  </si>
  <si>
    <t>Väestö iän mukaan Helsingissä ja muissa suomen suurissa kaupungeissa 1.1.2016</t>
  </si>
  <si>
    <t>Väestö Helsingin seudun kunnissa 1.1.1990-2016</t>
  </si>
  <si>
    <t>Väestö Helsingin seudun kunnissa 1.1.1990–2016</t>
  </si>
  <si>
    <t>Väestö äidinkielen, sukupuolen  ja iän mukaan 1.1.2016</t>
  </si>
  <si>
    <t>Väestö äidinkielen mukaan 1.1.1950–2016</t>
  </si>
  <si>
    <t>Helsingin ja Helsingin seudun väestö (1 v.) 1.1.2016 ja ennusteen perusvaihtoehto sukupuolen mukaan 1.1.2017-2050</t>
  </si>
  <si>
    <t>Väestö ikäryhmittäin 1.1.2016 ja ennusteen perusvaihtoehto sukupuolen mukaan 1.1.2017–2050 Helsingissä ja Helsingin seudulla</t>
  </si>
  <si>
    <t>Syntyneet 1901–2015</t>
  </si>
  <si>
    <r>
      <t>Kuolleet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1901–2015</t>
    </r>
  </si>
  <si>
    <r>
      <t>Kuolleet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1901–2015</t>
    </r>
  </si>
  <si>
    <t xml:space="preserve">  MUUT KIELET YHTEENSÄ</t>
  </si>
  <si>
    <t xml:space="preserve">  Viro, eesti</t>
  </si>
  <si>
    <t xml:space="preserve">  Persia, farsi</t>
  </si>
  <si>
    <t xml:space="preserve">  Tamili</t>
  </si>
  <si>
    <t>Lähde. Tilastokeskus</t>
  </si>
  <si>
    <t>Väestö äidinkielen ja iän mukaan 1.1.2016</t>
  </si>
  <si>
    <t>Väestö äidinkielen mukaan 1.1.2016</t>
  </si>
  <si>
    <t xml:space="preserve">  Muu kieli</t>
  </si>
  <si>
    <t>KAIKKI KIELET YHTEENSÄ</t>
  </si>
  <si>
    <t xml:space="preserve">  Suomi/Saame</t>
  </si>
  <si>
    <t>Elävänä syntyneet ja kuolleet 2015</t>
  </si>
  <si>
    <t>Kuolleet iän ja sukupuolen mukaan 1995–2015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</si>
</sst>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&quot;Kyllä&quot;;&quot;Kyllä&quot;;&quot;Ei&quot;"/>
    <numFmt numFmtId="167" formatCode="&quot;Tosi&quot;;&quot;Tosi&quot;;&quot;Epätosi&quot;"/>
    <numFmt numFmtId="168" formatCode="&quot;Käytössä&quot;;&quot;Käytössä&quot;;&quot;Ei käytössä&quot;"/>
    <numFmt numFmtId="169" formatCode="[$€-2]\ #\ ##,000_);[Red]\([$€-2]\ #\ ##,000\)"/>
    <numFmt numFmtId="170" formatCode="0.0000"/>
    <numFmt numFmtId="171" formatCode="0.00000"/>
    <numFmt numFmtId="172" formatCode="#,##0.0"/>
    <numFmt numFmtId="173" formatCode="0.000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10"/>
      <name val="Helvetica"/>
      <family val="2"/>
    </font>
    <font>
      <vertAlign val="superscript"/>
      <sz val="11"/>
      <color indexed="8"/>
      <name val="Calibri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10"/>
      <name val="Arial"/>
      <family val="2"/>
    </font>
    <font>
      <b/>
      <sz val="9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7.7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8"/>
      <color indexed="10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b/>
      <sz val="9"/>
      <color rgb="FFFF0000"/>
      <name val="Arial"/>
      <family val="2"/>
    </font>
    <font>
      <b/>
      <sz val="9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Calibri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sz val="7.7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59" fillId="27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29" borderId="2" applyNumberFormat="0" applyAlignment="0" applyProtection="0"/>
    <xf numFmtId="0" fontId="63" fillId="0" borderId="3" applyNumberFormat="0" applyFill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71" fillId="31" borderId="2" applyNumberFormat="0" applyAlignment="0" applyProtection="0"/>
    <xf numFmtId="0" fontId="72" fillId="32" borderId="8" applyNumberFormat="0" applyAlignment="0" applyProtection="0"/>
    <xf numFmtId="0" fontId="7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7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0" fontId="4" fillId="0" borderId="0" xfId="0" applyFont="1" applyFill="1" applyAlignment="1">
      <alignment/>
    </xf>
    <xf numFmtId="0" fontId="77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17" fontId="8" fillId="0" borderId="0" xfId="0" applyNumberFormat="1" applyFont="1" applyAlignment="1">
      <alignment horizontal="left"/>
    </xf>
    <xf numFmtId="1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8" fillId="0" borderId="0" xfId="0" applyFont="1" applyAlignment="1">
      <alignment/>
    </xf>
    <xf numFmtId="3" fontId="5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9" fillId="0" borderId="0" xfId="0" applyNumberFormat="1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9" fillId="0" borderId="0" xfId="0" applyFont="1" applyAlignment="1">
      <alignment horizontal="right"/>
    </xf>
    <xf numFmtId="0" fontId="74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Alignment="1" applyProtection="1">
      <alignment horizontal="right"/>
      <protection locked="0"/>
    </xf>
    <xf numFmtId="3" fontId="9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9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/>
    </xf>
    <xf numFmtId="164" fontId="12" fillId="0" borderId="0" xfId="0" applyNumberFormat="1" applyFont="1" applyAlignment="1">
      <alignment horizontal="right" wrapText="1"/>
    </xf>
    <xf numFmtId="0" fontId="12" fillId="0" borderId="0" xfId="0" applyFont="1" applyAlignment="1">
      <alignment horizontal="right" wrapText="1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164" fontId="7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81" fillId="0" borderId="0" xfId="0" applyFont="1" applyAlignment="1">
      <alignment/>
    </xf>
    <xf numFmtId="0" fontId="82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83" fillId="0" borderId="0" xfId="0" applyFont="1" applyAlignment="1">
      <alignment/>
    </xf>
    <xf numFmtId="0" fontId="9" fillId="0" borderId="0" xfId="0" applyNumberFormat="1" applyFont="1" applyFill="1" applyAlignment="1">
      <alignment horizontal="left"/>
    </xf>
    <xf numFmtId="1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 quotePrefix="1">
      <alignment horizontal="right"/>
    </xf>
    <xf numFmtId="1" fontId="9" fillId="0" borderId="10" xfId="0" applyNumberFormat="1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right"/>
    </xf>
    <xf numFmtId="1" fontId="9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3" fontId="9" fillId="0" borderId="0" xfId="0" applyNumberFormat="1" applyFont="1" applyFill="1" applyAlignment="1">
      <alignment horizontal="left"/>
    </xf>
    <xf numFmtId="3" fontId="77" fillId="0" borderId="0" xfId="0" applyNumberFormat="1" applyFont="1" applyAlignment="1">
      <alignment horizontal="right"/>
    </xf>
    <xf numFmtId="164" fontId="76" fillId="0" borderId="0" xfId="0" applyNumberFormat="1" applyFont="1" applyAlignment="1">
      <alignment/>
    </xf>
    <xf numFmtId="3" fontId="77" fillId="0" borderId="0" xfId="0" applyNumberFormat="1" applyFont="1" applyBorder="1" applyAlignment="1">
      <alignment/>
    </xf>
    <xf numFmtId="3" fontId="77" fillId="0" borderId="0" xfId="0" applyNumberFormat="1" applyFont="1" applyBorder="1" applyAlignment="1">
      <alignment horizontal="right"/>
    </xf>
    <xf numFmtId="3" fontId="84" fillId="0" borderId="0" xfId="0" applyNumberFormat="1" applyFont="1" applyAlignment="1">
      <alignment horizontal="right"/>
    </xf>
    <xf numFmtId="0" fontId="7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7" fillId="0" borderId="0" xfId="0" applyFont="1" applyAlignment="1">
      <alignment horizontal="right"/>
    </xf>
    <xf numFmtId="0" fontId="60" fillId="0" borderId="0" xfId="44" applyAlignment="1">
      <alignment horizontal="center"/>
    </xf>
    <xf numFmtId="0" fontId="86" fillId="0" borderId="0" xfId="0" applyFont="1" applyAlignment="1">
      <alignment/>
    </xf>
    <xf numFmtId="164" fontId="4" fillId="0" borderId="0" xfId="0" applyNumberFormat="1" applyFont="1" applyFill="1" applyAlignment="1">
      <alignment/>
    </xf>
    <xf numFmtId="0" fontId="44" fillId="0" borderId="0" xfId="0" applyFont="1" applyAlignment="1">
      <alignment horizontal="right"/>
    </xf>
    <xf numFmtId="0" fontId="84" fillId="0" borderId="0" xfId="0" applyFont="1" applyAlignment="1">
      <alignment/>
    </xf>
    <xf numFmtId="0" fontId="87" fillId="0" borderId="0" xfId="0" applyFont="1" applyAlignment="1">
      <alignment/>
    </xf>
    <xf numFmtId="3" fontId="87" fillId="0" borderId="0" xfId="0" applyNumberFormat="1" applyFont="1" applyAlignment="1">
      <alignment/>
    </xf>
    <xf numFmtId="3" fontId="84" fillId="0" borderId="0" xfId="0" applyNumberFormat="1" applyFont="1" applyAlignment="1">
      <alignment/>
    </xf>
    <xf numFmtId="3" fontId="70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3" fontId="87" fillId="0" borderId="0" xfId="0" applyNumberFormat="1" applyFont="1" applyAlignment="1">
      <alignment horizontal="right"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3" fontId="14" fillId="0" borderId="0" xfId="0" applyNumberFormat="1" applyFont="1" applyAlignment="1" applyProtection="1">
      <alignment horizontal="left"/>
      <protection locked="0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 quotePrefix="1">
      <alignment/>
    </xf>
    <xf numFmtId="17" fontId="5" fillId="0" borderId="0" xfId="0" applyNumberFormat="1" applyFont="1" applyAlignment="1">
      <alignment/>
    </xf>
    <xf numFmtId="0" fontId="9" fillId="0" borderId="10" xfId="0" applyFont="1" applyBorder="1" applyAlignment="1">
      <alignment horizontal="left"/>
    </xf>
    <xf numFmtId="164" fontId="9" fillId="0" borderId="10" xfId="0" applyNumberFormat="1" applyFont="1" applyBorder="1" applyAlignment="1">
      <alignment/>
    </xf>
    <xf numFmtId="172" fontId="9" fillId="0" borderId="0" xfId="0" applyNumberFormat="1" applyFont="1" applyAlignment="1">
      <alignment horizontal="left"/>
    </xf>
    <xf numFmtId="17" fontId="14" fillId="0" borderId="0" xfId="0" applyNumberFormat="1" applyFont="1" applyAlignment="1">
      <alignment/>
    </xf>
    <xf numFmtId="0" fontId="78" fillId="0" borderId="0" xfId="0" applyFont="1" applyAlignment="1">
      <alignment horizontal="left"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164" fontId="70" fillId="0" borderId="0" xfId="0" applyNumberFormat="1" applyFont="1" applyAlignment="1">
      <alignment/>
    </xf>
    <xf numFmtId="3" fontId="9" fillId="0" borderId="10" xfId="0" applyNumberFormat="1" applyFont="1" applyBorder="1" applyAlignment="1">
      <alignment horizontal="left"/>
    </xf>
    <xf numFmtId="3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3" fontId="2" fillId="0" borderId="0" xfId="0" applyNumberFormat="1" applyFont="1" applyAlignment="1" applyProtection="1">
      <alignment/>
      <protection locked="0"/>
    </xf>
    <xf numFmtId="3" fontId="9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Fill="1" applyAlignment="1" applyProtection="1">
      <alignment/>
      <protection locked="0"/>
    </xf>
    <xf numFmtId="3" fontId="5" fillId="0" borderId="0" xfId="0" applyNumberFormat="1" applyFont="1" applyFill="1" applyAlignment="1" applyProtection="1">
      <alignment horizontal="right"/>
      <protection locked="0"/>
    </xf>
    <xf numFmtId="3" fontId="9" fillId="0" borderId="0" xfId="0" applyNumberFormat="1" applyFont="1" applyAlignment="1" applyProtection="1">
      <alignment horizontal="right"/>
      <protection locked="0"/>
    </xf>
    <xf numFmtId="3" fontId="9" fillId="0" borderId="0" xfId="0" applyNumberFormat="1" applyFont="1" applyAlignment="1" applyProtection="1">
      <alignment/>
      <protection locked="0"/>
    </xf>
    <xf numFmtId="3" fontId="9" fillId="0" borderId="0" xfId="0" applyNumberFormat="1" applyFont="1" applyAlignment="1">
      <alignment/>
    </xf>
    <xf numFmtId="172" fontId="9" fillId="0" borderId="0" xfId="0" applyNumberFormat="1" applyFont="1" applyAlignment="1">
      <alignment horizontal="right"/>
    </xf>
    <xf numFmtId="164" fontId="9" fillId="0" borderId="0" xfId="0" applyNumberFormat="1" applyFont="1" applyFill="1" applyAlignment="1">
      <alignment horizontal="right"/>
    </xf>
    <xf numFmtId="172" fontId="9" fillId="0" borderId="0" xfId="0" applyNumberFormat="1" applyFont="1" applyAlignment="1" applyProtection="1">
      <alignment horizontal="right"/>
      <protection locked="0"/>
    </xf>
    <xf numFmtId="172" fontId="9" fillId="0" borderId="0" xfId="0" applyNumberFormat="1" applyFont="1" applyAlignment="1" applyProtection="1">
      <alignment horizontal="left" indent="1"/>
      <protection locked="0"/>
    </xf>
    <xf numFmtId="3" fontId="9" fillId="0" borderId="0" xfId="0" applyNumberFormat="1" applyFont="1" applyAlignment="1">
      <alignment horizontal="left" indent="1"/>
    </xf>
    <xf numFmtId="3" fontId="9" fillId="0" borderId="0" xfId="0" applyNumberFormat="1" applyFont="1" applyAlignment="1" applyProtection="1">
      <alignment horizontal="left" indent="1"/>
      <protection locked="0"/>
    </xf>
    <xf numFmtId="3" fontId="5" fillId="0" borderId="0" xfId="0" applyNumberFormat="1" applyFont="1" applyAlignment="1" applyProtection="1">
      <alignment horizontal="left" indent="2"/>
      <protection locked="0"/>
    </xf>
    <xf numFmtId="172" fontId="5" fillId="0" borderId="0" xfId="0" applyNumberFormat="1" applyFont="1" applyAlignment="1" applyProtection="1">
      <alignment horizontal="left" indent="3"/>
      <protection locked="0"/>
    </xf>
    <xf numFmtId="3" fontId="5" fillId="0" borderId="0" xfId="0" applyNumberFormat="1" applyFont="1" applyAlignment="1">
      <alignment horizontal="left" indent="3"/>
    </xf>
    <xf numFmtId="0" fontId="5" fillId="0" borderId="0" xfId="0" applyFont="1" applyAlignment="1">
      <alignment horizontal="left" indent="3"/>
    </xf>
    <xf numFmtId="3" fontId="5" fillId="0" borderId="0" xfId="0" applyNumberFormat="1" applyFont="1" applyFill="1" applyAlignment="1" applyProtection="1">
      <alignment horizontal="left" indent="3"/>
      <protection locked="0"/>
    </xf>
    <xf numFmtId="3" fontId="5" fillId="0" borderId="0" xfId="0" applyNumberFormat="1" applyFont="1" applyAlignment="1" applyProtection="1">
      <alignment horizontal="left" indent="3"/>
      <protection locked="0"/>
    </xf>
    <xf numFmtId="0" fontId="80" fillId="0" borderId="0" xfId="0" applyFont="1" applyAlignment="1">
      <alignment horizontal="left" indent="1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9" fillId="0" borderId="10" xfId="0" applyNumberFormat="1" applyFont="1" applyBorder="1" applyAlignment="1" applyProtection="1">
      <alignment/>
      <protection locked="0"/>
    </xf>
    <xf numFmtId="3" fontId="9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88" fillId="0" borderId="0" xfId="0" applyFont="1" applyAlignment="1">
      <alignment vertical="center"/>
    </xf>
    <xf numFmtId="0" fontId="89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7" fontId="9" fillId="0" borderId="0" xfId="0" applyNumberFormat="1" applyFont="1" applyAlignment="1" quotePrefix="1">
      <alignment horizontal="right"/>
    </xf>
    <xf numFmtId="3" fontId="16" fillId="0" borderId="0" xfId="0" applyNumberFormat="1" applyFont="1" applyAlignment="1" applyProtection="1">
      <alignment horizontal="left"/>
      <protection locked="0"/>
    </xf>
    <xf numFmtId="3" fontId="7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8" fillId="33" borderId="0" xfId="0" applyFont="1" applyFill="1" applyAlignment="1">
      <alignment/>
    </xf>
    <xf numFmtId="164" fontId="5" fillId="0" borderId="10" xfId="0" applyNumberFormat="1" applyFont="1" applyBorder="1" applyAlignment="1">
      <alignment/>
    </xf>
    <xf numFmtId="1" fontId="17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9" fillId="0" borderId="10" xfId="0" applyNumberFormat="1" applyFont="1" applyFill="1" applyBorder="1" applyAlignment="1">
      <alignment/>
    </xf>
    <xf numFmtId="1" fontId="14" fillId="0" borderId="0" xfId="0" applyNumberFormat="1" applyFont="1" applyFill="1" applyAlignment="1">
      <alignment/>
    </xf>
    <xf numFmtId="0" fontId="90" fillId="0" borderId="0" xfId="0" applyFont="1" applyAlignment="1">
      <alignment horizontal="left" vertical="center"/>
    </xf>
    <xf numFmtId="0" fontId="90" fillId="0" borderId="0" xfId="0" applyFont="1" applyAlignment="1">
      <alignment/>
    </xf>
    <xf numFmtId="0" fontId="9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5" fillId="0" borderId="0" xfId="0" applyFont="1" applyAlignment="1" quotePrefix="1">
      <alignment horizontal="right"/>
    </xf>
    <xf numFmtId="0" fontId="5" fillId="0" borderId="0" xfId="0" applyFont="1" applyAlignment="1">
      <alignment horizontal="left" indent="1"/>
    </xf>
    <xf numFmtId="0" fontId="5" fillId="0" borderId="0" xfId="0" applyFont="1" applyFill="1" applyBorder="1" applyAlignment="1">
      <alignment horizontal="left" indent="1"/>
    </xf>
    <xf numFmtId="2" fontId="5" fillId="0" borderId="0" xfId="0" applyNumberFormat="1" applyFont="1" applyFill="1" applyBorder="1" applyAlignment="1">
      <alignment/>
    </xf>
    <xf numFmtId="164" fontId="78" fillId="0" borderId="0" xfId="0" applyNumberFormat="1" applyFont="1" applyAlignment="1">
      <alignment/>
    </xf>
    <xf numFmtId="4" fontId="90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 horizontal="right"/>
    </xf>
    <xf numFmtId="164" fontId="84" fillId="0" borderId="0" xfId="0" applyNumberFormat="1" applyFont="1" applyFill="1" applyAlignment="1">
      <alignment/>
    </xf>
    <xf numFmtId="164" fontId="5" fillId="0" borderId="0" xfId="0" applyNumberFormat="1" applyFont="1" applyAlignment="1">
      <alignment horizontal="right"/>
    </xf>
    <xf numFmtId="0" fontId="92" fillId="0" borderId="0" xfId="0" applyFont="1" applyAlignment="1">
      <alignment/>
    </xf>
    <xf numFmtId="3" fontId="84" fillId="0" borderId="0" xfId="0" applyNumberFormat="1" applyFont="1" applyFill="1" applyAlignment="1">
      <alignment horizontal="right"/>
    </xf>
    <xf numFmtId="3" fontId="84" fillId="0" borderId="0" xfId="0" applyNumberFormat="1" applyFont="1" applyAlignment="1">
      <alignment horizontal="left"/>
    </xf>
    <xf numFmtId="0" fontId="92" fillId="0" borderId="0" xfId="0" applyFont="1" applyAlignment="1">
      <alignment horizontal="left"/>
    </xf>
    <xf numFmtId="3" fontId="84" fillId="34" borderId="0" xfId="0" applyNumberFormat="1" applyFont="1" applyFill="1" applyAlignment="1">
      <alignment/>
    </xf>
    <xf numFmtId="3" fontId="5" fillId="34" borderId="0" xfId="0" applyNumberFormat="1" applyFont="1" applyFill="1" applyAlignment="1">
      <alignment/>
    </xf>
    <xf numFmtId="3" fontId="84" fillId="34" borderId="0" xfId="0" applyNumberFormat="1" applyFont="1" applyFill="1" applyAlignment="1">
      <alignment horizontal="right"/>
    </xf>
    <xf numFmtId="3" fontId="5" fillId="34" borderId="0" xfId="0" applyNumberFormat="1" applyFont="1" applyFill="1" applyAlignment="1">
      <alignment horizontal="right"/>
    </xf>
    <xf numFmtId="0" fontId="93" fillId="34" borderId="0" xfId="0" applyFont="1" applyFill="1" applyAlignment="1">
      <alignment/>
    </xf>
    <xf numFmtId="164" fontId="84" fillId="0" borderId="0" xfId="0" applyNumberFormat="1" applyFont="1" applyAlignment="1">
      <alignment/>
    </xf>
    <xf numFmtId="3" fontId="4" fillId="0" borderId="0" xfId="0" applyNumberFormat="1" applyFont="1" applyFill="1" applyAlignment="1" applyProtection="1">
      <alignment horizontal="left"/>
      <protection locked="0"/>
    </xf>
    <xf numFmtId="17" fontId="4" fillId="0" borderId="0" xfId="0" applyNumberFormat="1" applyFont="1" applyFill="1" applyAlignment="1">
      <alignment/>
    </xf>
    <xf numFmtId="0" fontId="77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94" fillId="0" borderId="0" xfId="0" applyFont="1" applyFill="1" applyAlignment="1">
      <alignment horizontal="left" readingOrder="1"/>
    </xf>
    <xf numFmtId="0" fontId="4" fillId="0" borderId="0" xfId="0" applyFont="1" applyFill="1" applyAlignment="1">
      <alignment horizontal="left"/>
    </xf>
    <xf numFmtId="0" fontId="81" fillId="0" borderId="0" xfId="0" applyFont="1" applyFill="1" applyAlignment="1">
      <alignment/>
    </xf>
    <xf numFmtId="172" fontId="4" fillId="0" borderId="0" xfId="0" applyNumberFormat="1" applyFont="1" applyAlignment="1">
      <alignment horizontal="right"/>
    </xf>
    <xf numFmtId="0" fontId="0" fillId="0" borderId="0" xfId="0" applyAlignment="1">
      <alignment horizontal="left" indent="2"/>
    </xf>
    <xf numFmtId="2" fontId="0" fillId="0" borderId="0" xfId="0" applyNumberFormat="1" applyAlignment="1">
      <alignment/>
    </xf>
    <xf numFmtId="2" fontId="70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70" fillId="0" borderId="11" xfId="0" applyNumberFormat="1" applyFont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45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8.00390625" style="101" customWidth="1"/>
    <col min="2" max="2" width="111.28125" style="76" bestFit="1" customWidth="1"/>
  </cols>
  <sheetData>
    <row r="1" ht="15.75">
      <c r="A1" s="102" t="s">
        <v>195</v>
      </c>
    </row>
    <row r="3" ht="15">
      <c r="A3" s="77" t="s">
        <v>196</v>
      </c>
    </row>
    <row r="4" ht="15">
      <c r="B4" s="213"/>
    </row>
    <row r="5" spans="1:2" ht="15">
      <c r="A5" s="107">
        <v>1</v>
      </c>
      <c r="B5" s="17" t="s">
        <v>517</v>
      </c>
    </row>
    <row r="6" spans="1:2" ht="15">
      <c r="A6" s="77"/>
      <c r="B6" s="17"/>
    </row>
    <row r="7" spans="1:2" ht="15">
      <c r="A7" s="107">
        <v>2</v>
      </c>
      <c r="B7" s="213" t="s">
        <v>518</v>
      </c>
    </row>
    <row r="8" spans="1:2" ht="15">
      <c r="A8" s="77"/>
      <c r="B8" s="18"/>
    </row>
    <row r="9" spans="1:2" ht="15">
      <c r="A9" s="107">
        <v>3</v>
      </c>
      <c r="B9" s="211" t="s">
        <v>460</v>
      </c>
    </row>
    <row r="10" spans="1:2" ht="15">
      <c r="A10" s="77"/>
      <c r="B10" s="211"/>
    </row>
    <row r="11" spans="1:2" ht="15">
      <c r="A11" s="107">
        <v>4</v>
      </c>
      <c r="B11" s="211" t="s">
        <v>456</v>
      </c>
    </row>
    <row r="12" spans="1:2" ht="15">
      <c r="A12" s="77"/>
      <c r="B12" s="211"/>
    </row>
    <row r="13" spans="1:2" ht="15">
      <c r="A13" s="107">
        <v>5</v>
      </c>
      <c r="B13" s="17" t="s">
        <v>520</v>
      </c>
    </row>
    <row r="14" spans="1:2" ht="15">
      <c r="A14" s="77"/>
      <c r="B14" s="17"/>
    </row>
    <row r="15" spans="1:2" ht="15">
      <c r="A15" s="107">
        <v>6</v>
      </c>
      <c r="B15" s="212" t="s">
        <v>522</v>
      </c>
    </row>
    <row r="16" spans="1:2" ht="15">
      <c r="A16" s="77"/>
      <c r="B16" s="212"/>
    </row>
    <row r="17" spans="1:2" ht="15">
      <c r="A17" s="107">
        <v>7</v>
      </c>
      <c r="B17" s="213" t="s">
        <v>523</v>
      </c>
    </row>
    <row r="18" spans="1:2" ht="15">
      <c r="A18" s="77"/>
      <c r="B18" s="213"/>
    </row>
    <row r="19" spans="1:2" ht="15">
      <c r="A19" s="107">
        <v>8</v>
      </c>
      <c r="B19" s="17" t="s">
        <v>524</v>
      </c>
    </row>
    <row r="20" spans="1:2" ht="15">
      <c r="A20" s="77"/>
      <c r="B20" s="17"/>
    </row>
    <row r="21" spans="1:2" ht="15">
      <c r="A21" s="107">
        <v>9</v>
      </c>
      <c r="B21" s="214" t="s">
        <v>536</v>
      </c>
    </row>
    <row r="22" spans="1:2" ht="15">
      <c r="A22" s="77"/>
      <c r="B22" s="214"/>
    </row>
    <row r="23" spans="1:2" ht="15">
      <c r="A23" s="107">
        <v>10</v>
      </c>
      <c r="B23" s="214" t="s">
        <v>526</v>
      </c>
    </row>
    <row r="24" spans="1:2" ht="15">
      <c r="A24" s="77"/>
      <c r="B24" s="215"/>
    </row>
    <row r="25" spans="1:2" ht="15">
      <c r="A25" s="107">
        <v>11</v>
      </c>
      <c r="B25" s="216" t="s">
        <v>461</v>
      </c>
    </row>
    <row r="26" spans="1:2" ht="15">
      <c r="A26" s="77"/>
      <c r="B26" s="216"/>
    </row>
    <row r="27" spans="1:2" ht="15">
      <c r="A27" s="107">
        <v>12</v>
      </c>
      <c r="B27" s="17" t="s">
        <v>467</v>
      </c>
    </row>
    <row r="28" spans="1:2" ht="15">
      <c r="A28" s="77"/>
      <c r="B28" s="17"/>
    </row>
    <row r="29" spans="1:2" ht="15">
      <c r="A29" s="107">
        <v>13</v>
      </c>
      <c r="B29" s="17" t="s">
        <v>527</v>
      </c>
    </row>
    <row r="30" spans="1:2" ht="15">
      <c r="A30" s="77"/>
      <c r="B30" s="17"/>
    </row>
    <row r="31" spans="1:2" ht="15">
      <c r="A31" s="107">
        <v>14</v>
      </c>
      <c r="B31" s="17" t="s">
        <v>529</v>
      </c>
    </row>
    <row r="32" spans="1:2" ht="15">
      <c r="A32" s="77"/>
      <c r="B32" s="17"/>
    </row>
    <row r="33" spans="1:2" ht="15">
      <c r="A33" s="107">
        <v>15</v>
      </c>
      <c r="B33" s="213" t="s">
        <v>540</v>
      </c>
    </row>
    <row r="34" spans="1:2" ht="15">
      <c r="A34" s="77"/>
      <c r="B34" s="213"/>
    </row>
    <row r="35" spans="1:2" ht="15">
      <c r="A35" s="107">
        <v>16</v>
      </c>
      <c r="B35" s="17" t="s">
        <v>541</v>
      </c>
    </row>
    <row r="36" spans="1:2" ht="15">
      <c r="A36" s="77"/>
      <c r="B36" s="17"/>
    </row>
    <row r="37" spans="1:2" ht="14.25" customHeight="1">
      <c r="A37" s="107">
        <v>17</v>
      </c>
      <c r="B37" s="74" t="s">
        <v>494</v>
      </c>
    </row>
    <row r="38" spans="1:2" ht="14.25" customHeight="1">
      <c r="A38" s="77"/>
      <c r="B38" s="74"/>
    </row>
    <row r="39" spans="1:2" ht="15">
      <c r="A39" s="107">
        <v>18</v>
      </c>
      <c r="B39" s="17" t="s">
        <v>473</v>
      </c>
    </row>
    <row r="40" ht="15">
      <c r="B40" s="217"/>
    </row>
    <row r="41" ht="15">
      <c r="B41" s="217"/>
    </row>
    <row r="42" ht="15">
      <c r="B42" s="217"/>
    </row>
    <row r="43" ht="15">
      <c r="B43" s="217"/>
    </row>
    <row r="44" ht="15">
      <c r="B44" s="217"/>
    </row>
    <row r="45" ht="15">
      <c r="B45" s="217"/>
    </row>
  </sheetData>
  <sheetProtection/>
  <hyperlinks>
    <hyperlink ref="A5" location="'1'!A1" display="'1'!A1"/>
    <hyperlink ref="A7" location="'2'!A1" display="'2'!A1"/>
    <hyperlink ref="A9" location="'3'!A1" display="'3'!A1"/>
    <hyperlink ref="A11" location="'4'!A1" display="'4'!A1"/>
    <hyperlink ref="A13" location="'5'!A1" display="'5'!A1"/>
    <hyperlink ref="A15" location="'6'!A1" display="'6'!A1"/>
    <hyperlink ref="A17" location="'7'!A1" display="'7'!A1"/>
    <hyperlink ref="A19" location="'8'!A1" display="'8'!A1"/>
    <hyperlink ref="A21" location="'9'!A1" display="'9'!A1"/>
    <hyperlink ref="A23" location="'10'!A1" display="'10'!A1"/>
    <hyperlink ref="A25" location="'11'!A1" display="'11'!A1"/>
    <hyperlink ref="A27" location="'12'!A1" display="'12'!A1"/>
    <hyperlink ref="A29" location="'13'!A1" display="'13'!A1"/>
    <hyperlink ref="A31" location="'14'!A1" display="'14'!A1"/>
    <hyperlink ref="A33" location="'15'!A1" display="'15'!A1"/>
    <hyperlink ref="A35" location="'16'!A1" display="'16'!A1"/>
    <hyperlink ref="A37" location="'17'!A1" display="'17'!A1"/>
    <hyperlink ref="A39" location="'18'!A1" display="'18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F43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35.7109375" style="38" bestFit="1" customWidth="1"/>
    <col min="2" max="4" width="9.140625" style="38" customWidth="1"/>
    <col min="5" max="16384" width="9.140625" style="7" customWidth="1"/>
  </cols>
  <sheetData>
    <row r="1" spans="1:2" ht="12.75">
      <c r="A1" s="5" t="s">
        <v>535</v>
      </c>
      <c r="B1" s="42"/>
    </row>
    <row r="2" spans="1:2" ht="12">
      <c r="A2" s="7"/>
      <c r="B2" s="7"/>
    </row>
    <row r="3" spans="1:6" ht="12">
      <c r="A3" s="7" t="s">
        <v>465</v>
      </c>
      <c r="B3" s="7" t="s">
        <v>11</v>
      </c>
      <c r="C3" s="38" t="s">
        <v>4</v>
      </c>
      <c r="D3" s="38" t="s">
        <v>5</v>
      </c>
      <c r="E3" s="124" t="s">
        <v>466</v>
      </c>
      <c r="F3" s="124"/>
    </row>
    <row r="4" spans="1:6" ht="12">
      <c r="A4" s="7"/>
      <c r="B4" s="7"/>
      <c r="E4" s="7" t="s">
        <v>4</v>
      </c>
      <c r="F4" s="7" t="s">
        <v>5</v>
      </c>
    </row>
    <row r="5" spans="1:6" s="36" customFormat="1" ht="15">
      <c r="A5" s="1" t="s">
        <v>538</v>
      </c>
      <c r="B5" s="1">
        <v>628208</v>
      </c>
      <c r="C5" s="1">
        <v>297151</v>
      </c>
      <c r="D5" s="1">
        <v>331057</v>
      </c>
      <c r="E5" s="71">
        <v>47.30137152026081</v>
      </c>
      <c r="F5" s="71">
        <v>52.69862847973919</v>
      </c>
    </row>
    <row r="6" spans="1:6" s="36" customFormat="1" ht="15">
      <c r="A6" s="1" t="s">
        <v>539</v>
      </c>
      <c r="B6" s="1">
        <v>504072</v>
      </c>
      <c r="C6" s="1">
        <v>233791</v>
      </c>
      <c r="D6" s="1">
        <v>270281</v>
      </c>
      <c r="E6" s="71">
        <v>46.380477392118586</v>
      </c>
      <c r="F6" s="71">
        <v>53.619522607881414</v>
      </c>
    </row>
    <row r="7" spans="1:6" s="36" customFormat="1" ht="15">
      <c r="A7" s="1" t="s">
        <v>495</v>
      </c>
      <c r="B7" s="1">
        <v>36004</v>
      </c>
      <c r="C7" s="1">
        <v>17381</v>
      </c>
      <c r="D7" s="1">
        <v>18623</v>
      </c>
      <c r="E7" s="71">
        <v>48.275191645372736</v>
      </c>
      <c r="F7" s="71">
        <v>51.724808354627264</v>
      </c>
    </row>
    <row r="8" spans="1:6" s="36" customFormat="1" ht="15">
      <c r="A8" s="1" t="s">
        <v>530</v>
      </c>
      <c r="B8" s="1">
        <v>88132</v>
      </c>
      <c r="C8" s="1">
        <v>45979</v>
      </c>
      <c r="D8" s="1">
        <v>42153</v>
      </c>
      <c r="E8" s="71">
        <v>52.170607724776474</v>
      </c>
      <c r="F8" s="71">
        <v>47.829392275223526</v>
      </c>
    </row>
    <row r="9" spans="1:6" ht="15">
      <c r="A9" s="219" t="s">
        <v>496</v>
      </c>
      <c r="B9">
        <v>17176</v>
      </c>
      <c r="C9">
        <v>7093</v>
      </c>
      <c r="D9">
        <v>10083</v>
      </c>
      <c r="E9" s="60">
        <v>41.295994410805775</v>
      </c>
      <c r="F9" s="60">
        <v>58.704005589194225</v>
      </c>
    </row>
    <row r="10" spans="1:6" ht="15">
      <c r="A10" s="219" t="s">
        <v>531</v>
      </c>
      <c r="B10">
        <v>11921</v>
      </c>
      <c r="C10">
        <v>5540</v>
      </c>
      <c r="D10">
        <v>6381</v>
      </c>
      <c r="E10" s="60">
        <v>46.47261135810754</v>
      </c>
      <c r="F10" s="60">
        <v>53.52738864189246</v>
      </c>
    </row>
    <row r="11" spans="1:6" ht="15">
      <c r="A11" s="219" t="s">
        <v>497</v>
      </c>
      <c r="B11">
        <v>8676</v>
      </c>
      <c r="C11">
        <v>4542</v>
      </c>
      <c r="D11">
        <v>4134</v>
      </c>
      <c r="E11" s="60">
        <v>52.35131396957123</v>
      </c>
      <c r="F11" s="60">
        <v>47.64868603042877</v>
      </c>
    </row>
    <row r="12" spans="1:6" ht="15">
      <c r="A12" s="219" t="s">
        <v>498</v>
      </c>
      <c r="B12">
        <v>5821</v>
      </c>
      <c r="C12">
        <v>3884</v>
      </c>
      <c r="D12">
        <v>1937</v>
      </c>
      <c r="E12" s="60">
        <v>66.72393059611751</v>
      </c>
      <c r="F12" s="60">
        <v>33.276069403882495</v>
      </c>
    </row>
    <row r="13" spans="1:6" ht="15">
      <c r="A13" s="219" t="s">
        <v>499</v>
      </c>
      <c r="B13">
        <v>4704</v>
      </c>
      <c r="C13">
        <v>2985</v>
      </c>
      <c r="D13">
        <v>1719</v>
      </c>
      <c r="E13" s="60">
        <v>63.45663265306123</v>
      </c>
      <c r="F13" s="60">
        <v>36.54336734693877</v>
      </c>
    </row>
    <row r="14" spans="1:6" ht="15">
      <c r="A14" s="219" t="s">
        <v>500</v>
      </c>
      <c r="B14">
        <v>3175</v>
      </c>
      <c r="C14">
        <v>1463</v>
      </c>
      <c r="D14">
        <v>1712</v>
      </c>
      <c r="E14" s="60">
        <v>46.07874015748032</v>
      </c>
      <c r="F14" s="60">
        <v>53.92125984251968</v>
      </c>
    </row>
    <row r="15" spans="1:6" ht="15">
      <c r="A15" s="219" t="s">
        <v>501</v>
      </c>
      <c r="B15">
        <v>2899</v>
      </c>
      <c r="C15">
        <v>1801</v>
      </c>
      <c r="D15">
        <v>1098</v>
      </c>
      <c r="E15" s="60">
        <v>62.12487064505002</v>
      </c>
      <c r="F15" s="60">
        <v>37.87512935494998</v>
      </c>
    </row>
    <row r="16" spans="1:6" ht="15">
      <c r="A16" s="219" t="s">
        <v>502</v>
      </c>
      <c r="B16">
        <v>2564</v>
      </c>
      <c r="C16">
        <v>1561</v>
      </c>
      <c r="D16">
        <v>1003</v>
      </c>
      <c r="E16" s="60">
        <v>60.881435257410295</v>
      </c>
      <c r="F16" s="60">
        <v>39.118564742589705</v>
      </c>
    </row>
    <row r="17" spans="1:6" ht="15">
      <c r="A17" s="219" t="s">
        <v>532</v>
      </c>
      <c r="B17">
        <v>1978</v>
      </c>
      <c r="C17">
        <v>1022</v>
      </c>
      <c r="D17">
        <v>956</v>
      </c>
      <c r="E17" s="60">
        <v>51.66835187057634</v>
      </c>
      <c r="F17" s="60">
        <v>48.33164812942366</v>
      </c>
    </row>
    <row r="18" spans="1:6" ht="15">
      <c r="A18" s="219" t="s">
        <v>504</v>
      </c>
      <c r="B18">
        <v>1829</v>
      </c>
      <c r="C18">
        <v>783</v>
      </c>
      <c r="D18">
        <v>1046</v>
      </c>
      <c r="E18" s="60">
        <v>42.810278840896665</v>
      </c>
      <c r="F18" s="60">
        <v>57.189721159103335</v>
      </c>
    </row>
    <row r="19" spans="1:6" ht="15">
      <c r="A19" s="219" t="s">
        <v>503</v>
      </c>
      <c r="B19">
        <v>1761</v>
      </c>
      <c r="C19">
        <v>948</v>
      </c>
      <c r="D19">
        <v>813</v>
      </c>
      <c r="E19" s="60">
        <v>53.83304940374787</v>
      </c>
      <c r="F19" s="60">
        <v>46.16695059625213</v>
      </c>
    </row>
    <row r="20" spans="1:6" ht="15">
      <c r="A20" s="219" t="s">
        <v>505</v>
      </c>
      <c r="B20">
        <v>1705</v>
      </c>
      <c r="C20">
        <v>1075</v>
      </c>
      <c r="D20">
        <v>630</v>
      </c>
      <c r="E20" s="60">
        <v>63.049853372434015</v>
      </c>
      <c r="F20" s="60">
        <v>36.950146627565985</v>
      </c>
    </row>
    <row r="21" spans="1:6" ht="15">
      <c r="A21" s="219" t="s">
        <v>506</v>
      </c>
      <c r="B21">
        <v>1593</v>
      </c>
      <c r="C21">
        <v>1058</v>
      </c>
      <c r="D21">
        <v>535</v>
      </c>
      <c r="E21" s="60">
        <v>66.41556811048336</v>
      </c>
      <c r="F21" s="60">
        <v>33.58443188951664</v>
      </c>
    </row>
    <row r="22" spans="1:6" ht="15">
      <c r="A22" s="219" t="s">
        <v>509</v>
      </c>
      <c r="B22">
        <v>1241</v>
      </c>
      <c r="C22">
        <v>837</v>
      </c>
      <c r="D22">
        <v>404</v>
      </c>
      <c r="E22" s="60">
        <v>67.44560838033844</v>
      </c>
      <c r="F22" s="60">
        <v>32.554391619661565</v>
      </c>
    </row>
    <row r="23" spans="1:6" ht="15">
      <c r="A23" s="219" t="s">
        <v>508</v>
      </c>
      <c r="B23">
        <v>1232</v>
      </c>
      <c r="C23">
        <v>705</v>
      </c>
      <c r="D23">
        <v>527</v>
      </c>
      <c r="E23" s="60">
        <v>57.22402597402598</v>
      </c>
      <c r="F23" s="60">
        <v>42.77597402597402</v>
      </c>
    </row>
    <row r="24" spans="1:6" ht="15">
      <c r="A24" s="219" t="s">
        <v>507</v>
      </c>
      <c r="B24">
        <v>1228</v>
      </c>
      <c r="C24">
        <v>250</v>
      </c>
      <c r="D24">
        <v>978</v>
      </c>
      <c r="E24" s="60">
        <v>20.35830618892508</v>
      </c>
      <c r="F24" s="60">
        <v>79.64169381107492</v>
      </c>
    </row>
    <row r="25" spans="1:6" ht="15">
      <c r="A25" s="219" t="s">
        <v>510</v>
      </c>
      <c r="B25">
        <v>1158</v>
      </c>
      <c r="C25">
        <v>684</v>
      </c>
      <c r="D25">
        <v>474</v>
      </c>
      <c r="E25" s="60">
        <v>59.067357512953365</v>
      </c>
      <c r="F25" s="60">
        <v>40.932642487046635</v>
      </c>
    </row>
    <row r="26" spans="1:6" ht="15">
      <c r="A26" s="219" t="s">
        <v>511</v>
      </c>
      <c r="B26">
        <v>945</v>
      </c>
      <c r="C26">
        <v>679</v>
      </c>
      <c r="D26">
        <v>266</v>
      </c>
      <c r="E26" s="60">
        <v>71.85185185185185</v>
      </c>
      <c r="F26" s="60">
        <v>28.14814814814815</v>
      </c>
    </row>
    <row r="27" spans="1:6" ht="15">
      <c r="A27" s="219" t="s">
        <v>512</v>
      </c>
      <c r="B27">
        <v>826</v>
      </c>
      <c r="C27">
        <v>470</v>
      </c>
      <c r="D27">
        <v>356</v>
      </c>
      <c r="E27" s="60">
        <v>56.90072639225182</v>
      </c>
      <c r="F27" s="60">
        <v>43.09927360774818</v>
      </c>
    </row>
    <row r="28" spans="1:6" ht="15">
      <c r="A28" s="219" t="s">
        <v>513</v>
      </c>
      <c r="B28">
        <v>778</v>
      </c>
      <c r="C28">
        <v>281</v>
      </c>
      <c r="D28">
        <v>497</v>
      </c>
      <c r="E28" s="60">
        <v>36.11825192802056</v>
      </c>
      <c r="F28" s="60">
        <v>63.88174807197944</v>
      </c>
    </row>
    <row r="29" spans="1:6" ht="15">
      <c r="A29" s="219" t="s">
        <v>515</v>
      </c>
      <c r="B29">
        <v>681</v>
      </c>
      <c r="C29">
        <v>441</v>
      </c>
      <c r="D29">
        <v>240</v>
      </c>
      <c r="E29" s="60">
        <v>64.75770925110132</v>
      </c>
      <c r="F29" s="60">
        <v>35.242290748898675</v>
      </c>
    </row>
    <row r="30" spans="1:6" ht="15">
      <c r="A30" s="219" t="s">
        <v>514</v>
      </c>
      <c r="B30">
        <v>679</v>
      </c>
      <c r="C30">
        <v>311</v>
      </c>
      <c r="D30">
        <v>368</v>
      </c>
      <c r="E30" s="60">
        <v>45.80265095729013</v>
      </c>
      <c r="F30" s="60">
        <v>54.19734904270987</v>
      </c>
    </row>
    <row r="31" spans="1:6" ht="15">
      <c r="A31" s="219" t="s">
        <v>533</v>
      </c>
      <c r="B31">
        <v>605</v>
      </c>
      <c r="C31">
        <v>354</v>
      </c>
      <c r="D31">
        <v>251</v>
      </c>
      <c r="E31" s="60">
        <v>58.51239669421488</v>
      </c>
      <c r="F31" s="60">
        <v>41.48760330578512</v>
      </c>
    </row>
    <row r="32" spans="1:6" ht="15">
      <c r="A32" s="219" t="s">
        <v>537</v>
      </c>
      <c r="B32">
        <v>12957</v>
      </c>
      <c r="C32">
        <v>7141</v>
      </c>
      <c r="D32">
        <v>5690</v>
      </c>
      <c r="E32" s="60">
        <v>55.11306629621054</v>
      </c>
      <c r="F32" s="60">
        <v>43.9144863780196</v>
      </c>
    </row>
    <row r="33" spans="1:2" ht="12">
      <c r="A33" s="193"/>
      <c r="B33" s="7"/>
    </row>
    <row r="34" spans="1:2" ht="12">
      <c r="A34" s="7" t="s">
        <v>534</v>
      </c>
      <c r="B34" s="94"/>
    </row>
    <row r="35" spans="1:2" ht="12">
      <c r="A35" s="7"/>
      <c r="B35" s="94"/>
    </row>
    <row r="36" spans="1:2" ht="12">
      <c r="A36" s="7"/>
      <c r="B36" s="94"/>
    </row>
    <row r="37" spans="1:2" ht="12">
      <c r="A37" s="7"/>
      <c r="B37" s="7"/>
    </row>
    <row r="38" spans="1:2" ht="12">
      <c r="A38" s="7"/>
      <c r="B38" s="7"/>
    </row>
    <row r="39" spans="1:2" ht="12">
      <c r="A39" s="7"/>
      <c r="B39" s="7"/>
    </row>
    <row r="40" spans="1:2" ht="12">
      <c r="A40" s="7"/>
      <c r="B40" s="7"/>
    </row>
    <row r="41" spans="1:2" ht="12">
      <c r="A41" s="7"/>
      <c r="B41" s="7"/>
    </row>
    <row r="42" spans="1:2" ht="12">
      <c r="A42" s="7"/>
      <c r="B42" s="7"/>
    </row>
    <row r="43" spans="1:2" ht="12">
      <c r="A43" s="7"/>
      <c r="B43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BD37"/>
  <sheetViews>
    <sheetView zoomScalePageLayoutView="0" workbookViewId="0" topLeftCell="A1">
      <selection activeCell="Q8" sqref="Q8"/>
    </sheetView>
  </sheetViews>
  <sheetFormatPr defaultColWidth="9.140625" defaultRowHeight="15"/>
  <cols>
    <col min="1" max="1" width="7.421875" style="118" customWidth="1"/>
    <col min="2" max="2" width="10.57421875" style="118" customWidth="1"/>
    <col min="3" max="3" width="7.57421875" style="118" customWidth="1"/>
    <col min="4" max="4" width="8.00390625" style="118" customWidth="1"/>
    <col min="5" max="5" width="8.28125" style="118" customWidth="1"/>
    <col min="6" max="6" width="2.57421875" style="118" customWidth="1"/>
    <col min="7" max="7" width="8.57421875" style="118" bestFit="1" customWidth="1"/>
    <col min="8" max="8" width="7.421875" style="118" customWidth="1"/>
    <col min="9" max="9" width="8.140625" style="118" customWidth="1"/>
    <col min="10" max="10" width="6.8515625" style="118" customWidth="1"/>
    <col min="11" max="11" width="2.8515625" style="118" customWidth="1"/>
    <col min="12" max="12" width="8.57421875" style="118" customWidth="1"/>
    <col min="13" max="13" width="7.57421875" style="118" customWidth="1"/>
    <col min="14" max="14" width="7.8515625" style="118" customWidth="1"/>
    <col min="15" max="15" width="7.140625" style="118" customWidth="1"/>
    <col min="16" max="16" width="4.00390625" style="118" customWidth="1"/>
    <col min="17" max="17" width="8.57421875" style="118" customWidth="1"/>
    <col min="18" max="18" width="7.28125" style="118" customWidth="1"/>
    <col min="19" max="20" width="9.140625" style="118" customWidth="1"/>
    <col min="21" max="21" width="2.7109375" style="118" customWidth="1"/>
    <col min="22" max="22" width="9.140625" style="118" customWidth="1"/>
    <col min="23" max="23" width="7.7109375" style="118" customWidth="1"/>
    <col min="24" max="25" width="9.140625" style="118" customWidth="1"/>
    <col min="26" max="26" width="4.00390625" style="118" customWidth="1"/>
    <col min="27" max="16384" width="9.140625" style="118" customWidth="1"/>
  </cols>
  <sheetData>
    <row r="1" s="183" customFormat="1" ht="15">
      <c r="A1" s="186" t="s">
        <v>525</v>
      </c>
    </row>
    <row r="2" s="183" customFormat="1" ht="14.25">
      <c r="A2" s="187" t="s">
        <v>463</v>
      </c>
    </row>
    <row r="3" ht="12">
      <c r="A3" s="188" t="s">
        <v>464</v>
      </c>
    </row>
    <row r="4" spans="1:17" ht="12">
      <c r="A4" s="188"/>
      <c r="Q4" s="118" t="s">
        <v>36</v>
      </c>
    </row>
    <row r="5" spans="1:56" ht="15">
      <c r="A5" s="184" t="s">
        <v>60</v>
      </c>
      <c r="B5" s="185" t="s">
        <v>253</v>
      </c>
      <c r="C5" s="89"/>
      <c r="D5" s="2"/>
      <c r="E5" s="88"/>
      <c r="F5" s="83"/>
      <c r="G5" s="87" t="s">
        <v>4</v>
      </c>
      <c r="H5" s="88"/>
      <c r="I5" s="88"/>
      <c r="J5" s="88"/>
      <c r="K5" s="83"/>
      <c r="L5" s="87" t="s">
        <v>5</v>
      </c>
      <c r="M5" s="2"/>
      <c r="N5" s="88"/>
      <c r="O5" s="88"/>
      <c r="Q5" s="89" t="s">
        <v>85</v>
      </c>
      <c r="R5" s="89"/>
      <c r="S5" s="2"/>
      <c r="T5" s="88"/>
      <c r="U5" s="83"/>
      <c r="V5" s="87" t="s">
        <v>4</v>
      </c>
      <c r="W5" s="88"/>
      <c r="X5" s="88"/>
      <c r="Y5" s="88"/>
      <c r="Z5" s="83"/>
      <c r="AA5" s="87" t="s">
        <v>5</v>
      </c>
      <c r="AB5" s="2"/>
      <c r="AC5" s="88"/>
      <c r="AD5" s="88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</row>
    <row r="6" spans="1:56" s="94" customFormat="1" ht="12">
      <c r="A6" s="84" t="s">
        <v>200</v>
      </c>
      <c r="B6" s="82" t="s">
        <v>11</v>
      </c>
      <c r="C6" s="85" t="s">
        <v>201</v>
      </c>
      <c r="D6" s="82" t="s">
        <v>202</v>
      </c>
      <c r="E6" s="85" t="s">
        <v>203</v>
      </c>
      <c r="F6" s="84"/>
      <c r="G6" s="82" t="s">
        <v>11</v>
      </c>
      <c r="H6" s="85" t="s">
        <v>201</v>
      </c>
      <c r="I6" s="82" t="s">
        <v>202</v>
      </c>
      <c r="J6" s="85" t="s">
        <v>203</v>
      </c>
      <c r="K6" s="86"/>
      <c r="L6" s="82" t="s">
        <v>11</v>
      </c>
      <c r="M6" s="85" t="s">
        <v>201</v>
      </c>
      <c r="N6" s="82" t="s">
        <v>202</v>
      </c>
      <c r="O6" s="85" t="s">
        <v>203</v>
      </c>
      <c r="P6" s="120"/>
      <c r="Q6" s="84" t="s">
        <v>11</v>
      </c>
      <c r="R6" s="85" t="s">
        <v>201</v>
      </c>
      <c r="S6" s="82" t="s">
        <v>202</v>
      </c>
      <c r="T6" s="85" t="s">
        <v>203</v>
      </c>
      <c r="U6" s="84"/>
      <c r="V6" s="82" t="s">
        <v>11</v>
      </c>
      <c r="W6" s="85" t="s">
        <v>201</v>
      </c>
      <c r="X6" s="82" t="s">
        <v>202</v>
      </c>
      <c r="Y6" s="85" t="s">
        <v>203</v>
      </c>
      <c r="Z6" s="86"/>
      <c r="AA6" s="82" t="s">
        <v>11</v>
      </c>
      <c r="AB6" s="85" t="s">
        <v>201</v>
      </c>
      <c r="AC6" s="82" t="s">
        <v>202</v>
      </c>
      <c r="AD6" s="85" t="s">
        <v>203</v>
      </c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</row>
    <row r="7" spans="1:30" ht="12">
      <c r="A7" s="184">
        <v>2016</v>
      </c>
      <c r="B7" s="118">
        <v>628208</v>
      </c>
      <c r="C7" s="118">
        <v>87908</v>
      </c>
      <c r="D7" s="118">
        <v>436236</v>
      </c>
      <c r="E7" s="118">
        <v>104064</v>
      </c>
      <c r="G7" s="118">
        <v>297151</v>
      </c>
      <c r="H7" s="118">
        <v>45046</v>
      </c>
      <c r="I7" s="118">
        <v>211555</v>
      </c>
      <c r="J7" s="118">
        <v>40550</v>
      </c>
      <c r="L7" s="118">
        <v>331057</v>
      </c>
      <c r="M7" s="118">
        <v>42862</v>
      </c>
      <c r="N7" s="118">
        <v>224681</v>
      </c>
      <c r="O7" s="118">
        <v>63514</v>
      </c>
      <c r="Q7" s="121">
        <f>SUM(B7*100/$B$7)</f>
        <v>100</v>
      </c>
      <c r="R7" s="121">
        <f>SUM(C7*100/$B$7)</f>
        <v>13.993454397269694</v>
      </c>
      <c r="S7" s="121">
        <f>SUM(D7*100/$B$7)</f>
        <v>69.44133153350482</v>
      </c>
      <c r="T7" s="121">
        <f>SUM(E7*100/$B$7)</f>
        <v>16.56521406922548</v>
      </c>
      <c r="V7" s="118">
        <f>SUM(G7*100/$G$7)</f>
        <v>100</v>
      </c>
      <c r="W7" s="121">
        <f>SUM(H7*100/$G$7)</f>
        <v>15.15929611544299</v>
      </c>
      <c r="X7" s="121">
        <f>SUM(I7*100/$G$7)</f>
        <v>71.19444322919998</v>
      </c>
      <c r="Y7" s="121">
        <f>SUM(J7*100/$G$7)</f>
        <v>13.646260655357041</v>
      </c>
      <c r="AA7" s="118">
        <f>SUM(L7*100/$L$7)</f>
        <v>100</v>
      </c>
      <c r="AB7" s="121">
        <f>SUM(M7*100/$L$7)</f>
        <v>12.947015166572523</v>
      </c>
      <c r="AC7" s="121">
        <f>SUM(N7*100/$L$7)</f>
        <v>67.86776899446319</v>
      </c>
      <c r="AD7" s="121">
        <f>SUM(O7*100/$L$7)</f>
        <v>19.185215838964286</v>
      </c>
    </row>
    <row r="8" spans="1:30" ht="12">
      <c r="A8" s="184">
        <v>2020</v>
      </c>
      <c r="B8" s="118">
        <v>654598.678062924</v>
      </c>
      <c r="C8" s="118">
        <v>95776.96165557324</v>
      </c>
      <c r="D8" s="118">
        <v>445519.99381523917</v>
      </c>
      <c r="E8" s="118">
        <v>113301.72259211147</v>
      </c>
      <c r="G8" s="118">
        <v>309845.134179175</v>
      </c>
      <c r="H8" s="118">
        <v>48614.035166357105</v>
      </c>
      <c r="I8" s="118">
        <v>216459.0460100278</v>
      </c>
      <c r="J8" s="118">
        <v>44772.05300279048</v>
      </c>
      <c r="L8" s="118">
        <v>344753.543883749</v>
      </c>
      <c r="M8" s="118">
        <v>47162.92648921613</v>
      </c>
      <c r="N8" s="118">
        <v>229060.94780521136</v>
      </c>
      <c r="O8" s="118">
        <v>68529.669589321</v>
      </c>
      <c r="Q8" s="118">
        <v>100</v>
      </c>
      <c r="R8" s="121">
        <v>14.631401630537141</v>
      </c>
      <c r="S8" s="121">
        <v>68.0600203980878</v>
      </c>
      <c r="T8" s="121">
        <v>17.30857797137504</v>
      </c>
      <c r="V8" s="118">
        <v>100</v>
      </c>
      <c r="W8" s="121">
        <v>15.689784929217229</v>
      </c>
      <c r="X8" s="121">
        <v>69.86039867415037</v>
      </c>
      <c r="Y8" s="121">
        <v>14.449816396632526</v>
      </c>
      <c r="AA8" s="118">
        <v>100.00000000000001</v>
      </c>
      <c r="AB8" s="121">
        <v>13.68018612888269</v>
      </c>
      <c r="AC8" s="121">
        <v>66.44194145904147</v>
      </c>
      <c r="AD8" s="121">
        <v>19.87787241207569</v>
      </c>
    </row>
    <row r="9" spans="1:30" ht="12">
      <c r="A9" s="184">
        <v>2025</v>
      </c>
      <c r="B9" s="118">
        <v>683486.514924596</v>
      </c>
      <c r="C9" s="118">
        <v>103500.59103406762</v>
      </c>
      <c r="D9" s="118">
        <v>455684.9778200198</v>
      </c>
      <c r="E9" s="118">
        <v>124300.94607050871</v>
      </c>
      <c r="G9" s="118">
        <v>323902.036473349</v>
      </c>
      <c r="H9" s="118">
        <v>52243.701742598605</v>
      </c>
      <c r="I9" s="118">
        <v>221550.41025502697</v>
      </c>
      <c r="J9" s="118">
        <v>50107.924475723565</v>
      </c>
      <c r="L9" s="118">
        <v>359584.478451247</v>
      </c>
      <c r="M9" s="118">
        <v>51256.889291469015</v>
      </c>
      <c r="N9" s="118">
        <v>234134.56756499287</v>
      </c>
      <c r="O9" s="118">
        <v>74193.02159478514</v>
      </c>
      <c r="Q9" s="118">
        <v>100</v>
      </c>
      <c r="R9" s="121">
        <v>15.143033369939433</v>
      </c>
      <c r="S9" s="121">
        <v>66.67066106933977</v>
      </c>
      <c r="T9" s="121">
        <v>18.186305560720818</v>
      </c>
      <c r="V9" s="118">
        <v>100</v>
      </c>
      <c r="W9" s="121">
        <v>16.129476156256665</v>
      </c>
      <c r="X9" s="121">
        <v>68.4004375728142</v>
      </c>
      <c r="Y9" s="121">
        <v>15.47008627092917</v>
      </c>
      <c r="AA9" s="118">
        <v>100</v>
      </c>
      <c r="AB9" s="121">
        <v>14.25447769943677</v>
      </c>
      <c r="AC9" s="121">
        <v>65.11253449354244</v>
      </c>
      <c r="AD9" s="121">
        <v>20.632987807020804</v>
      </c>
    </row>
    <row r="10" spans="1:30" ht="12">
      <c r="A10" s="184">
        <v>2030</v>
      </c>
      <c r="B10" s="118">
        <v>709430.28962253</v>
      </c>
      <c r="C10" s="118">
        <v>107328.06814896071</v>
      </c>
      <c r="D10" s="118">
        <v>465128.9545545776</v>
      </c>
      <c r="E10" s="118">
        <v>136973.26691899134</v>
      </c>
      <c r="G10" s="118">
        <v>336403.804809245</v>
      </c>
      <c r="H10" s="118">
        <v>53607.78276490621</v>
      </c>
      <c r="I10" s="118">
        <v>226413.42895449448</v>
      </c>
      <c r="J10" s="118">
        <v>56382.5930898441</v>
      </c>
      <c r="L10" s="118">
        <v>373026.484813285</v>
      </c>
      <c r="M10" s="118">
        <v>53720.28538405451</v>
      </c>
      <c r="N10" s="118">
        <v>238715.52560008314</v>
      </c>
      <c r="O10" s="118">
        <v>80590.67382914723</v>
      </c>
      <c r="Q10" s="118">
        <v>100.00000000000001</v>
      </c>
      <c r="R10" s="121">
        <v>15.128768776713393</v>
      </c>
      <c r="S10" s="121">
        <v>65.56372928509452</v>
      </c>
      <c r="T10" s="121">
        <v>19.307501938192033</v>
      </c>
      <c r="V10" s="118">
        <v>100.00000000000001</v>
      </c>
      <c r="W10" s="121">
        <v>15.935545911944743</v>
      </c>
      <c r="X10" s="121">
        <v>67.30406306875166</v>
      </c>
      <c r="Y10" s="121">
        <v>16.760391019303537</v>
      </c>
      <c r="AA10" s="118">
        <v>100</v>
      </c>
      <c r="AB10" s="121">
        <v>14.401198727469367</v>
      </c>
      <c r="AC10" s="121">
        <v>63.99425652566466</v>
      </c>
      <c r="AD10" s="121">
        <v>21.604544746865937</v>
      </c>
    </row>
    <row r="11" spans="1:30" ht="12">
      <c r="A11" s="184">
        <v>2035</v>
      </c>
      <c r="B11" s="118">
        <v>725767.524209486</v>
      </c>
      <c r="C11" s="118">
        <v>106186.43573130784</v>
      </c>
      <c r="D11" s="118">
        <v>472714.64200431854</v>
      </c>
      <c r="E11" s="118">
        <v>146866.44647385954</v>
      </c>
      <c r="G11" s="118">
        <v>344241.114707315</v>
      </c>
      <c r="H11" s="118">
        <v>53036.29697869352</v>
      </c>
      <c r="I11" s="118">
        <v>229809.13702028137</v>
      </c>
      <c r="J11" s="118">
        <v>61395.6807083403</v>
      </c>
      <c r="L11" s="118">
        <v>381526.409502171</v>
      </c>
      <c r="M11" s="118">
        <v>53150.13875261431</v>
      </c>
      <c r="N11" s="118">
        <v>242905.5049840372</v>
      </c>
      <c r="O11" s="118">
        <v>85470.76576551925</v>
      </c>
      <c r="Q11" s="118">
        <v>100</v>
      </c>
      <c r="R11" s="121">
        <v>14.630915849667877</v>
      </c>
      <c r="S11" s="121">
        <v>65.1330662003931</v>
      </c>
      <c r="T11" s="121">
        <v>20.23601794993901</v>
      </c>
      <c r="V11" s="118">
        <v>100</v>
      </c>
      <c r="W11" s="121">
        <v>15.40672938611261</v>
      </c>
      <c r="X11" s="121">
        <v>66.75818988550294</v>
      </c>
      <c r="Y11" s="121">
        <v>17.835080728384494</v>
      </c>
      <c r="AA11" s="118">
        <v>100</v>
      </c>
      <c r="AB11" s="121">
        <v>13.930919964876473</v>
      </c>
      <c r="AC11" s="121">
        <v>63.666760395692876</v>
      </c>
      <c r="AD11" s="121">
        <v>22.402319639430598</v>
      </c>
    </row>
    <row r="12" spans="1:30" ht="12">
      <c r="A12" s="184">
        <v>2040</v>
      </c>
      <c r="B12" s="118">
        <v>737018.909862081</v>
      </c>
      <c r="C12" s="118">
        <v>101700.28751725768</v>
      </c>
      <c r="D12" s="118">
        <v>484902.69009479514</v>
      </c>
      <c r="E12" s="118">
        <v>150415.93225002853</v>
      </c>
      <c r="G12" s="118">
        <v>349803.205082504</v>
      </c>
      <c r="H12" s="118">
        <v>50783.56871597413</v>
      </c>
      <c r="I12" s="118">
        <v>234963.03270958926</v>
      </c>
      <c r="J12" s="118">
        <v>64056.603656940686</v>
      </c>
      <c r="L12" s="118">
        <v>387215.704779577</v>
      </c>
      <c r="M12" s="118">
        <v>50916.718801283554</v>
      </c>
      <c r="N12" s="118">
        <v>249939.65738520588</v>
      </c>
      <c r="O12" s="118">
        <v>86359.32859308786</v>
      </c>
      <c r="Q12" s="118">
        <v>100.00000000000001</v>
      </c>
      <c r="R12" s="121">
        <v>13.79887085072063</v>
      </c>
      <c r="S12" s="121">
        <v>65.7924353915879</v>
      </c>
      <c r="T12" s="121">
        <v>20.408693757691506</v>
      </c>
      <c r="V12" s="118">
        <v>100</v>
      </c>
      <c r="W12" s="121">
        <v>14.517753976552731</v>
      </c>
      <c r="X12" s="121">
        <v>67.17006285124553</v>
      </c>
      <c r="Y12" s="121">
        <v>18.312183172201753</v>
      </c>
      <c r="AA12" s="118">
        <v>100</v>
      </c>
      <c r="AB12" s="121">
        <v>13.149445689520254</v>
      </c>
      <c r="AC12" s="121">
        <v>64.54791329486089</v>
      </c>
      <c r="AD12" s="121">
        <v>22.302641015618935</v>
      </c>
    </row>
    <row r="13" spans="1:30" ht="12">
      <c r="A13" s="184">
        <v>2045</v>
      </c>
      <c r="B13" s="118">
        <v>747256.021137825</v>
      </c>
      <c r="C13" s="118">
        <v>98269.19242784481</v>
      </c>
      <c r="D13" s="118">
        <v>488433.9563852843</v>
      </c>
      <c r="E13" s="118">
        <v>160552.87232469613</v>
      </c>
      <c r="G13" s="118">
        <v>355047.883692351</v>
      </c>
      <c r="H13" s="118">
        <v>49062.12702482862</v>
      </c>
      <c r="I13" s="118">
        <v>235421.8664058354</v>
      </c>
      <c r="J13" s="118">
        <v>70563.89026168674</v>
      </c>
      <c r="L13" s="118">
        <v>392208.137445474</v>
      </c>
      <c r="M13" s="118">
        <v>49207.0654030162</v>
      </c>
      <c r="N13" s="118">
        <v>253012.0899794489</v>
      </c>
      <c r="O13" s="118">
        <v>89988.98206300939</v>
      </c>
      <c r="Q13" s="118">
        <v>100</v>
      </c>
      <c r="R13" s="121">
        <v>13.150672547035912</v>
      </c>
      <c r="S13" s="121">
        <v>65.36366955485485</v>
      </c>
      <c r="T13" s="121">
        <v>21.485657898109263</v>
      </c>
      <c r="V13" s="118">
        <v>100</v>
      </c>
      <c r="W13" s="121">
        <v>13.818453588457649</v>
      </c>
      <c r="X13" s="121">
        <v>66.30707496621173</v>
      </c>
      <c r="Y13" s="121">
        <v>19.874471445330556</v>
      </c>
      <c r="AA13" s="118">
        <v>100</v>
      </c>
      <c r="AB13" s="121">
        <v>12.546161261087327</v>
      </c>
      <c r="AC13" s="121">
        <v>64.50964827689825</v>
      </c>
      <c r="AD13" s="121">
        <v>22.944190462014557</v>
      </c>
    </row>
    <row r="14" spans="1:30" ht="12">
      <c r="A14" s="184">
        <v>2050</v>
      </c>
      <c r="B14" s="118">
        <v>758236.162671097</v>
      </c>
      <c r="C14" s="118">
        <v>98224.05489053746</v>
      </c>
      <c r="D14" s="118">
        <v>484652.9869859175</v>
      </c>
      <c r="E14" s="118">
        <v>175359.12079464248</v>
      </c>
      <c r="G14" s="118">
        <v>360561.813868355</v>
      </c>
      <c r="H14" s="118">
        <v>49038.99137194595</v>
      </c>
      <c r="I14" s="118">
        <v>232639.77178346025</v>
      </c>
      <c r="J14" s="118">
        <v>78883.05071294928</v>
      </c>
      <c r="L14" s="118">
        <v>397674.348802742</v>
      </c>
      <c r="M14" s="118">
        <v>49185.06351859151</v>
      </c>
      <c r="N14" s="118">
        <v>252013.21520245724</v>
      </c>
      <c r="O14" s="118">
        <v>96476.07008169321</v>
      </c>
      <c r="Q14" s="118">
        <v>100</v>
      </c>
      <c r="R14" s="121">
        <v>12.95428254760575</v>
      </c>
      <c r="S14" s="121">
        <v>63.918474328445775</v>
      </c>
      <c r="T14" s="121">
        <v>23.127243123948535</v>
      </c>
      <c r="V14" s="118">
        <v>100</v>
      </c>
      <c r="W14" s="121">
        <v>13.600716849580365</v>
      </c>
      <c r="X14" s="121">
        <v>64.52146700937098</v>
      </c>
      <c r="Y14" s="121">
        <v>21.877816141048793</v>
      </c>
      <c r="AA14" s="118">
        <v>99.99999999999999</v>
      </c>
      <c r="AB14" s="121">
        <v>12.368176038175577</v>
      </c>
      <c r="AC14" s="121">
        <v>63.37175529706169</v>
      </c>
      <c r="AD14" s="121">
        <v>24.26006866476272</v>
      </c>
    </row>
    <row r="15" spans="1:30" ht="12">
      <c r="A15" s="184"/>
      <c r="R15" s="121"/>
      <c r="S15" s="121"/>
      <c r="T15" s="121"/>
      <c r="W15" s="121"/>
      <c r="X15" s="121"/>
      <c r="Y15" s="121"/>
      <c r="AB15" s="121"/>
      <c r="AC15" s="121"/>
      <c r="AD15" s="121"/>
    </row>
    <row r="16" spans="1:30" ht="12">
      <c r="A16" s="184" t="s">
        <v>81</v>
      </c>
      <c r="L16" s="119"/>
      <c r="R16" s="121"/>
      <c r="S16" s="121"/>
      <c r="T16" s="121"/>
      <c r="W16" s="121"/>
      <c r="X16" s="121"/>
      <c r="Y16" s="121"/>
      <c r="AB16" s="121"/>
      <c r="AC16" s="121"/>
      <c r="AD16" s="121"/>
    </row>
    <row r="17" spans="1:30" ht="12">
      <c r="A17" s="184">
        <v>2016</v>
      </c>
      <c r="B17" s="118">
        <v>809682</v>
      </c>
      <c r="C17" s="118">
        <v>154440</v>
      </c>
      <c r="D17" s="118">
        <v>532156</v>
      </c>
      <c r="E17" s="118">
        <v>123086</v>
      </c>
      <c r="G17" s="118">
        <v>400228</v>
      </c>
      <c r="H17" s="118">
        <v>79224</v>
      </c>
      <c r="I17" s="118">
        <v>267921</v>
      </c>
      <c r="J17" s="118">
        <v>53083</v>
      </c>
      <c r="L17" s="118">
        <v>409454</v>
      </c>
      <c r="M17" s="118">
        <v>75216</v>
      </c>
      <c r="N17" s="118">
        <v>264235</v>
      </c>
      <c r="O17" s="118">
        <v>70003</v>
      </c>
      <c r="Q17" s="118">
        <f>SUM(B17*100/$B$17)</f>
        <v>100</v>
      </c>
      <c r="R17" s="121">
        <f>SUM(C17*100/$B$17)</f>
        <v>19.0741550386448</v>
      </c>
      <c r="S17" s="121">
        <f>SUM(D17*100/$B$17)</f>
        <v>65.72407438969867</v>
      </c>
      <c r="T17" s="121">
        <f>SUM(E17*100/$B$17)</f>
        <v>15.201770571656526</v>
      </c>
      <c r="V17" s="118">
        <f>SUM(G17*100/$G$17)</f>
        <v>100</v>
      </c>
      <c r="W17" s="121">
        <f>SUM(H17*100/$G$17)</f>
        <v>19.794717011303558</v>
      </c>
      <c r="X17" s="121">
        <f>SUM(I17*100/$G$17)</f>
        <v>66.94209300698601</v>
      </c>
      <c r="Y17" s="121">
        <f>SUM(J17*100/$G$17)</f>
        <v>13.263189981710426</v>
      </c>
      <c r="AA17" s="118">
        <f>SUM(L17*100/$L$17)</f>
        <v>100</v>
      </c>
      <c r="AB17" s="121">
        <f>SUM(M17*100/$L$17)</f>
        <v>18.369829089470368</v>
      </c>
      <c r="AC17" s="121">
        <f>SUM(N17*100/$L$17)</f>
        <v>64.53350071070254</v>
      </c>
      <c r="AD17" s="121">
        <f>SUM(O17*100/$L$17)</f>
        <v>17.096670199827088</v>
      </c>
    </row>
    <row r="18" spans="1:30" ht="12">
      <c r="A18" s="184">
        <v>2020</v>
      </c>
      <c r="B18" s="118">
        <v>853284.414887536</v>
      </c>
      <c r="C18" s="118">
        <v>159192.02080232883</v>
      </c>
      <c r="D18" s="118">
        <v>552189.4635914406</v>
      </c>
      <c r="E18" s="118">
        <v>141902.93049376662</v>
      </c>
      <c r="G18" s="118">
        <v>422216.518744049</v>
      </c>
      <c r="H18" s="118">
        <v>81237.40315128927</v>
      </c>
      <c r="I18" s="118">
        <v>279801.6134510156</v>
      </c>
      <c r="J18" s="118">
        <v>61177.50214174462</v>
      </c>
      <c r="L18" s="118">
        <v>431067.896143486</v>
      </c>
      <c r="M18" s="118">
        <v>77954.61765103956</v>
      </c>
      <c r="N18" s="118">
        <v>272387.8501404249</v>
      </c>
      <c r="O18" s="118">
        <v>80725.42835202199</v>
      </c>
      <c r="Q18" s="118">
        <v>100</v>
      </c>
      <c r="R18" s="121">
        <v>18.65638443933264</v>
      </c>
      <c r="S18" s="121">
        <v>64.71341254536097</v>
      </c>
      <c r="T18" s="121">
        <v>16.630203015306403</v>
      </c>
      <c r="V18" s="118">
        <v>100</v>
      </c>
      <c r="W18" s="121">
        <v>19.240697496380058</v>
      </c>
      <c r="X18" s="121">
        <v>66.26969837261</v>
      </c>
      <c r="Y18" s="121">
        <v>14.489604131010067</v>
      </c>
      <c r="AA18" s="118">
        <v>100</v>
      </c>
      <c r="AB18" s="121">
        <v>18.084069435106215</v>
      </c>
      <c r="AC18" s="121">
        <v>63.189082874721294</v>
      </c>
      <c r="AD18" s="121">
        <v>18.72684769017259</v>
      </c>
    </row>
    <row r="19" spans="1:30" ht="12">
      <c r="A19" s="184">
        <v>2025</v>
      </c>
      <c r="B19" s="118">
        <v>907061.340702404</v>
      </c>
      <c r="C19" s="118">
        <v>161847.28393446212</v>
      </c>
      <c r="D19" s="118">
        <v>581041.1479432047</v>
      </c>
      <c r="E19" s="118">
        <v>164172.90882473745</v>
      </c>
      <c r="G19" s="118">
        <v>449486.729434772</v>
      </c>
      <c r="H19" s="118">
        <v>82126.28094340896</v>
      </c>
      <c r="I19" s="118">
        <v>296064.3861915572</v>
      </c>
      <c r="J19" s="118">
        <v>71296.06229980632</v>
      </c>
      <c r="L19" s="118">
        <v>457574.611267632</v>
      </c>
      <c r="M19" s="118">
        <v>79721.00299105316</v>
      </c>
      <c r="N19" s="118">
        <v>284976.7617516475</v>
      </c>
      <c r="O19" s="118">
        <v>92876.84652493113</v>
      </c>
      <c r="Q19" s="118">
        <v>100</v>
      </c>
      <c r="R19" s="121">
        <v>17.843036261376977</v>
      </c>
      <c r="S19" s="121">
        <v>64.05753633963299</v>
      </c>
      <c r="T19" s="121">
        <v>18.099427398990056</v>
      </c>
      <c r="V19" s="118">
        <v>100</v>
      </c>
      <c r="W19" s="121">
        <v>18.27112472189835</v>
      </c>
      <c r="X19" s="121">
        <v>65.86721404742187</v>
      </c>
      <c r="Y19" s="121">
        <v>15.861661230679907</v>
      </c>
      <c r="AA19" s="118">
        <v>100.00000000000001</v>
      </c>
      <c r="AB19" s="121">
        <v>17.422514498826715</v>
      </c>
      <c r="AC19" s="121">
        <v>62.27984567635173</v>
      </c>
      <c r="AD19" s="121">
        <v>20.297639824821516</v>
      </c>
    </row>
    <row r="20" spans="1:30" ht="12">
      <c r="A20" s="184">
        <v>2030</v>
      </c>
      <c r="B20" s="118">
        <v>959260.894741385</v>
      </c>
      <c r="C20" s="118">
        <v>165602.3665931065</v>
      </c>
      <c r="D20" s="118">
        <v>605259.3531209477</v>
      </c>
      <c r="E20" s="118">
        <v>188399.17502733108</v>
      </c>
      <c r="G20" s="118">
        <v>475965.599091445</v>
      </c>
      <c r="H20" s="118">
        <v>83345.11031850537</v>
      </c>
      <c r="I20" s="118">
        <v>310118.29361251445</v>
      </c>
      <c r="J20" s="118">
        <v>82502.19516042541</v>
      </c>
      <c r="L20" s="118">
        <v>483295.29564994</v>
      </c>
      <c r="M20" s="118">
        <v>82257.25627460114</v>
      </c>
      <c r="N20" s="118">
        <v>295141.0595084332</v>
      </c>
      <c r="O20" s="118">
        <v>105896.97986690566</v>
      </c>
      <c r="Q20" s="118">
        <v>100</v>
      </c>
      <c r="R20" s="121">
        <v>17.263537740455124</v>
      </c>
      <c r="S20" s="121">
        <v>63.09642730553762</v>
      </c>
      <c r="T20" s="121">
        <v>19.640034954007287</v>
      </c>
      <c r="V20" s="118">
        <v>100</v>
      </c>
      <c r="W20" s="121">
        <v>17.51074247332162</v>
      </c>
      <c r="X20" s="121">
        <v>65.15561086861929</v>
      </c>
      <c r="Y20" s="121">
        <v>17.33364665805914</v>
      </c>
      <c r="AA20" s="118">
        <v>100</v>
      </c>
      <c r="AB20" s="121">
        <v>17.020082135080752</v>
      </c>
      <c r="AC20" s="121">
        <v>61.068473491248206</v>
      </c>
      <c r="AD20" s="121">
        <v>21.911444373671053</v>
      </c>
    </row>
    <row r="21" spans="1:30" ht="12">
      <c r="A21" s="184">
        <v>2035</v>
      </c>
      <c r="B21" s="118">
        <v>1009831.11014654</v>
      </c>
      <c r="C21" s="118">
        <v>171479.20844257483</v>
      </c>
      <c r="D21" s="118">
        <v>627009.4155854748</v>
      </c>
      <c r="E21" s="118">
        <v>211342.48611848737</v>
      </c>
      <c r="G21" s="118">
        <v>501770.443286663</v>
      </c>
      <c r="H21" s="118">
        <v>86270.32605063939</v>
      </c>
      <c r="I21" s="118">
        <v>322289.95539770153</v>
      </c>
      <c r="J21" s="118">
        <v>93210.16183832224</v>
      </c>
      <c r="L21" s="118">
        <v>508060.666859874</v>
      </c>
      <c r="M21" s="118">
        <v>85208.88239193546</v>
      </c>
      <c r="N21" s="118">
        <v>304719.46018777334</v>
      </c>
      <c r="O21" s="118">
        <v>118132.32428016514</v>
      </c>
      <c r="Q21" s="118">
        <v>100</v>
      </c>
      <c r="R21" s="121">
        <v>16.980978969611154</v>
      </c>
      <c r="S21" s="121">
        <v>62.0905227899433</v>
      </c>
      <c r="T21" s="121">
        <v>20.928498240445254</v>
      </c>
      <c r="V21" s="118">
        <v>100</v>
      </c>
      <c r="W21" s="121">
        <v>17.193186088354924</v>
      </c>
      <c r="X21" s="121">
        <v>64.23055795926511</v>
      </c>
      <c r="Y21" s="121">
        <v>18.57625595238</v>
      </c>
      <c r="AA21" s="118">
        <v>100</v>
      </c>
      <c r="AB21" s="121">
        <v>16.771399155651732</v>
      </c>
      <c r="AC21" s="121">
        <v>59.97698307785292</v>
      </c>
      <c r="AD21" s="121">
        <v>23.251617766495336</v>
      </c>
    </row>
    <row r="22" spans="1:30" ht="12">
      <c r="A22" s="184">
        <v>2040</v>
      </c>
      <c r="B22" s="118">
        <v>1058610.09333846</v>
      </c>
      <c r="C22" s="118">
        <v>178235.22192856018</v>
      </c>
      <c r="D22" s="118">
        <v>653539.2156232521</v>
      </c>
      <c r="E22" s="118">
        <v>226835.65578664688</v>
      </c>
      <c r="G22" s="118">
        <v>527115.089407269</v>
      </c>
      <c r="H22" s="118">
        <v>89646.71952941478</v>
      </c>
      <c r="I22" s="118">
        <v>336414.31514061533</v>
      </c>
      <c r="J22" s="118">
        <v>101054.0547372388</v>
      </c>
      <c r="L22" s="118">
        <v>531495.00393119</v>
      </c>
      <c r="M22" s="118">
        <v>88588.50239914538</v>
      </c>
      <c r="N22" s="118">
        <v>317124.9004826367</v>
      </c>
      <c r="O22" s="118">
        <v>125781.60104940808</v>
      </c>
      <c r="Q22" s="118">
        <v>100</v>
      </c>
      <c r="R22" s="121">
        <v>16.836720436555918</v>
      </c>
      <c r="S22" s="121">
        <v>61.73559271121571</v>
      </c>
      <c r="T22" s="121">
        <v>21.427686852228295</v>
      </c>
      <c r="V22" s="118">
        <v>100</v>
      </c>
      <c r="W22" s="121">
        <v>17.00704861820989</v>
      </c>
      <c r="X22" s="121">
        <v>63.82179563838836</v>
      </c>
      <c r="Y22" s="121">
        <v>19.171155743401723</v>
      </c>
      <c r="AA22" s="118">
        <v>100</v>
      </c>
      <c r="AB22" s="121">
        <v>16.66779588592605</v>
      </c>
      <c r="AC22" s="121">
        <v>59.66658164931561</v>
      </c>
      <c r="AD22" s="121">
        <v>23.66562246475837</v>
      </c>
    </row>
    <row r="23" spans="1:30" ht="12">
      <c r="A23" s="184">
        <v>2045</v>
      </c>
      <c r="B23" s="118">
        <v>1106317.94678486</v>
      </c>
      <c r="C23" s="118">
        <v>185333.73561336566</v>
      </c>
      <c r="D23" s="118">
        <v>674959.4925464183</v>
      </c>
      <c r="E23" s="118">
        <v>246024.71862507425</v>
      </c>
      <c r="G23" s="118">
        <v>552298.701740647</v>
      </c>
      <c r="H23" s="118">
        <v>93195.44004217353</v>
      </c>
      <c r="I23" s="118">
        <v>347727.3222102987</v>
      </c>
      <c r="J23" s="118">
        <v>111375.93948817435</v>
      </c>
      <c r="L23" s="118">
        <v>554019.245044212</v>
      </c>
      <c r="M23" s="118">
        <v>92138.29557119212</v>
      </c>
      <c r="N23" s="118">
        <v>327232.17033611966</v>
      </c>
      <c r="O23" s="118">
        <v>134648.7791368999</v>
      </c>
      <c r="Q23" s="118">
        <v>100</v>
      </c>
      <c r="R23" s="121">
        <v>16.752303092612358</v>
      </c>
      <c r="S23" s="121">
        <v>61.009540205685035</v>
      </c>
      <c r="T23" s="121">
        <v>22.238156701702447</v>
      </c>
      <c r="V23" s="118">
        <v>100</v>
      </c>
      <c r="W23" s="121">
        <v>16.87410087122331</v>
      </c>
      <c r="X23" s="121">
        <v>62.96001079024578</v>
      </c>
      <c r="Y23" s="121">
        <v>20.16588833853084</v>
      </c>
      <c r="AA23" s="118">
        <v>100</v>
      </c>
      <c r="AB23" s="121">
        <v>16.630883565035596</v>
      </c>
      <c r="AC23" s="121">
        <v>59.06512693616009</v>
      </c>
      <c r="AD23" s="121">
        <v>24.303989498804256</v>
      </c>
    </row>
    <row r="24" spans="1:30" ht="12">
      <c r="A24" s="184">
        <v>2050</v>
      </c>
      <c r="B24" s="118">
        <v>1153546.10824726</v>
      </c>
      <c r="C24" s="118">
        <v>191740.34975456313</v>
      </c>
      <c r="D24" s="118">
        <v>696111.1858585823</v>
      </c>
      <c r="E24" s="118">
        <v>265694.5726341127</v>
      </c>
      <c r="G24" s="118">
        <v>577222.40811865</v>
      </c>
      <c r="H24" s="118">
        <v>96400.02881930706</v>
      </c>
      <c r="I24" s="118">
        <v>358493.4458603645</v>
      </c>
      <c r="J24" s="118">
        <v>122328.93343897798</v>
      </c>
      <c r="L24" s="118">
        <v>576323.700128609</v>
      </c>
      <c r="M24" s="118">
        <v>95340.32093525607</v>
      </c>
      <c r="N24" s="118">
        <v>337617.7399982178</v>
      </c>
      <c r="O24" s="118">
        <v>143365.6391951347</v>
      </c>
      <c r="Q24" s="118">
        <v>100</v>
      </c>
      <c r="R24" s="121">
        <v>16.62181930862741</v>
      </c>
      <c r="S24" s="121">
        <v>60.345328277885564</v>
      </c>
      <c r="T24" s="121">
        <v>23.03285241348685</v>
      </c>
      <c r="V24" s="118">
        <v>100</v>
      </c>
      <c r="W24" s="121">
        <v>16.700673338983005</v>
      </c>
      <c r="X24" s="121">
        <v>62.1066404938796</v>
      </c>
      <c r="Y24" s="121">
        <v>21.192686167137307</v>
      </c>
      <c r="AA24" s="118">
        <v>100</v>
      </c>
      <c r="AB24" s="121">
        <v>16.542842314827674</v>
      </c>
      <c r="AC24" s="121">
        <v>58.58126950581367</v>
      </c>
      <c r="AD24" s="121">
        <v>24.875888179358594</v>
      </c>
    </row>
    <row r="25" spans="1:30" ht="12">
      <c r="A25" s="184"/>
      <c r="R25" s="121"/>
      <c r="S25" s="121"/>
      <c r="T25" s="121"/>
      <c r="W25" s="121"/>
      <c r="X25" s="121"/>
      <c r="Y25" s="121"/>
      <c r="AB25" s="121"/>
      <c r="AC25" s="121"/>
      <c r="AD25" s="121"/>
    </row>
    <row r="26" spans="1:30" ht="12">
      <c r="A26" s="184" t="s">
        <v>462</v>
      </c>
      <c r="R26" s="121"/>
      <c r="S26" s="121"/>
      <c r="T26" s="121"/>
      <c r="W26" s="121"/>
      <c r="X26" s="121"/>
      <c r="Y26" s="121"/>
      <c r="AB26" s="121"/>
      <c r="AC26" s="121"/>
      <c r="AD26" s="121"/>
    </row>
    <row r="27" spans="1:30" ht="12">
      <c r="A27" s="184">
        <v>2016</v>
      </c>
      <c r="B27" s="118">
        <v>1437890</v>
      </c>
      <c r="C27" s="118">
        <v>242348</v>
      </c>
      <c r="D27" s="118">
        <v>968392</v>
      </c>
      <c r="E27" s="118">
        <v>227150</v>
      </c>
      <c r="G27" s="118">
        <v>697379</v>
      </c>
      <c r="H27" s="118">
        <v>124270</v>
      </c>
      <c r="I27" s="118">
        <v>479476</v>
      </c>
      <c r="J27" s="118">
        <v>93633</v>
      </c>
      <c r="L27" s="118">
        <v>740511</v>
      </c>
      <c r="M27" s="118">
        <v>118078</v>
      </c>
      <c r="N27" s="118">
        <v>488916</v>
      </c>
      <c r="O27" s="118">
        <v>133517</v>
      </c>
      <c r="Q27" s="118">
        <f>SUM(B27*100/$B$27)</f>
        <v>100</v>
      </c>
      <c r="R27" s="121">
        <f>SUM(C27*100/$B$27)</f>
        <v>16.85441862729416</v>
      </c>
      <c r="S27" s="121">
        <f>SUM(D27*100/$B$27)</f>
        <v>67.34812816001224</v>
      </c>
      <c r="T27" s="121">
        <f>SUM(E27*100/$B$27)</f>
        <v>15.7974532126936</v>
      </c>
      <c r="V27" s="118">
        <f>SUM(G27*100/$G$27)</f>
        <v>100</v>
      </c>
      <c r="W27" s="121">
        <f>SUM(H27*100/$G$27)</f>
        <v>17.81957873695652</v>
      </c>
      <c r="X27" s="121">
        <f>SUM(I27*100/$G$27)</f>
        <v>68.75400607130413</v>
      </c>
      <c r="Y27" s="121">
        <f>SUM(J27*100/$G$27)</f>
        <v>13.426415191739355</v>
      </c>
      <c r="AA27" s="118">
        <f>SUM(L27*100/$L$27)</f>
        <v>100</v>
      </c>
      <c r="AB27" s="121">
        <f>SUM(M27*100/$L$27)</f>
        <v>15.945475489222982</v>
      </c>
      <c r="AC27" s="121">
        <f>SUM(N27*100/$L$27)</f>
        <v>66.02413738621033</v>
      </c>
      <c r="AD27" s="121">
        <f>SUM(O27*100/$L$27)</f>
        <v>18.030387124566683</v>
      </c>
    </row>
    <row r="28" spans="1:30" ht="12">
      <c r="A28" s="184">
        <v>2020</v>
      </c>
      <c r="B28" s="118">
        <v>1507883.09295046</v>
      </c>
      <c r="C28" s="118">
        <v>254968.98245790205</v>
      </c>
      <c r="D28" s="118">
        <v>997709.4574066799</v>
      </c>
      <c r="E28" s="118">
        <v>255204.65308587818</v>
      </c>
      <c r="G28" s="118">
        <v>732061.652923224</v>
      </c>
      <c r="H28" s="118">
        <v>129851.43831764637</v>
      </c>
      <c r="I28" s="118">
        <v>496260.65946104337</v>
      </c>
      <c r="J28" s="118">
        <v>105949.55514453513</v>
      </c>
      <c r="L28" s="118">
        <v>775821.4400272351</v>
      </c>
      <c r="M28" s="118">
        <v>125117.54414025569</v>
      </c>
      <c r="N28" s="118">
        <v>501448.79794563656</v>
      </c>
      <c r="O28" s="118">
        <v>149255.09794134303</v>
      </c>
      <c r="Q28" s="118">
        <v>100</v>
      </c>
      <c r="R28" s="121">
        <v>16.909068325648956</v>
      </c>
      <c r="S28" s="121">
        <v>66.16623411132434</v>
      </c>
      <c r="T28" s="121">
        <v>16.924697563026704</v>
      </c>
      <c r="V28" s="118">
        <v>99.99999999999999</v>
      </c>
      <c r="W28" s="121">
        <v>17.73777356034584</v>
      </c>
      <c r="X28" s="121">
        <v>67.78946246937065</v>
      </c>
      <c r="Y28" s="121">
        <v>14.472763970283626</v>
      </c>
      <c r="AA28" s="118">
        <v>100.00000000000001</v>
      </c>
      <c r="AB28" s="121">
        <v>16.127105759781976</v>
      </c>
      <c r="AC28" s="121">
        <v>64.63456306750601</v>
      </c>
      <c r="AD28" s="121">
        <v>19.238331172712044</v>
      </c>
    </row>
    <row r="29" spans="1:30" ht="12">
      <c r="A29" s="184">
        <v>2025</v>
      </c>
      <c r="B29" s="118">
        <v>1590547.8556269999</v>
      </c>
      <c r="C29" s="118">
        <v>265347.87496852974</v>
      </c>
      <c r="D29" s="118">
        <v>1036726.1257632244</v>
      </c>
      <c r="E29" s="118">
        <v>288473.85489524616</v>
      </c>
      <c r="G29" s="118">
        <v>773388.765908121</v>
      </c>
      <c r="H29" s="118">
        <v>134369.98268600754</v>
      </c>
      <c r="I29" s="118">
        <v>517614.7964465842</v>
      </c>
      <c r="J29" s="118">
        <v>121403.98677552988</v>
      </c>
      <c r="L29" s="118">
        <v>817159.089718879</v>
      </c>
      <c r="M29" s="118">
        <v>130977.8922825222</v>
      </c>
      <c r="N29" s="118">
        <v>519111.3293166403</v>
      </c>
      <c r="O29" s="118">
        <v>167069.8681197163</v>
      </c>
      <c r="Q29" s="118">
        <v>99.99999999999999</v>
      </c>
      <c r="R29" s="121">
        <v>16.682797316018426</v>
      </c>
      <c r="S29" s="121">
        <v>65.18044220395639</v>
      </c>
      <c r="T29" s="121">
        <v>18.13676048002521</v>
      </c>
      <c r="V29" s="118">
        <v>100</v>
      </c>
      <c r="W29" s="121">
        <v>17.374183413206026</v>
      </c>
      <c r="X29" s="121">
        <v>66.9281504029601</v>
      </c>
      <c r="Y29" s="121">
        <v>15.697666183833956</v>
      </c>
      <c r="AA29" s="118">
        <v>100</v>
      </c>
      <c r="AB29" s="121">
        <v>16.028444635864176</v>
      </c>
      <c r="AC29" s="121">
        <v>63.526348277570555</v>
      </c>
      <c r="AD29" s="121">
        <v>20.445207086565244</v>
      </c>
    </row>
    <row r="30" spans="1:30" ht="12">
      <c r="A30" s="184">
        <v>2030</v>
      </c>
      <c r="B30" s="118">
        <v>1668691.1843639151</v>
      </c>
      <c r="C30" s="118">
        <v>272930.43474206724</v>
      </c>
      <c r="D30" s="118">
        <v>1070388.3076755255</v>
      </c>
      <c r="E30" s="118">
        <v>325372.4419463224</v>
      </c>
      <c r="G30" s="118">
        <v>812369.4039006899</v>
      </c>
      <c r="H30" s="118">
        <v>136952.8930834116</v>
      </c>
      <c r="I30" s="118">
        <v>536531.7225670089</v>
      </c>
      <c r="J30" s="118">
        <v>138884.7882502695</v>
      </c>
      <c r="L30" s="118">
        <v>856321.780463225</v>
      </c>
      <c r="M30" s="118">
        <v>135977.54165865568</v>
      </c>
      <c r="N30" s="118">
        <v>533856.5851085166</v>
      </c>
      <c r="O30" s="118">
        <v>186487.65369605288</v>
      </c>
      <c r="Q30" s="118">
        <v>100</v>
      </c>
      <c r="R30" s="121">
        <v>16.35595832826941</v>
      </c>
      <c r="S30" s="121">
        <v>64.14538038585879</v>
      </c>
      <c r="T30" s="121">
        <v>19.498661285871805</v>
      </c>
      <c r="V30" s="118">
        <v>100</v>
      </c>
      <c r="W30" s="121">
        <v>16.85845040763669</v>
      </c>
      <c r="X30" s="121">
        <v>66.04528924782089</v>
      </c>
      <c r="Y30" s="121">
        <v>17.096260344542447</v>
      </c>
      <c r="AA30" s="118">
        <v>100</v>
      </c>
      <c r="AB30" s="121">
        <v>15.879257629661014</v>
      </c>
      <c r="AC30" s="121">
        <v>62.34298803187375</v>
      </c>
      <c r="AD30" s="121">
        <v>21.777754338465254</v>
      </c>
    </row>
    <row r="31" spans="1:30" ht="12">
      <c r="A31" s="184">
        <v>2035</v>
      </c>
      <c r="B31" s="118">
        <v>1735598.634356026</v>
      </c>
      <c r="C31" s="118">
        <v>277665.64417388267</v>
      </c>
      <c r="D31" s="118">
        <v>1099724.0575897936</v>
      </c>
      <c r="E31" s="118">
        <v>358208.93259234686</v>
      </c>
      <c r="G31" s="118">
        <v>846011.557993978</v>
      </c>
      <c r="H31" s="118">
        <v>139306.6230293329</v>
      </c>
      <c r="I31" s="118">
        <v>552099.0924179829</v>
      </c>
      <c r="J31" s="118">
        <v>154605.8425466625</v>
      </c>
      <c r="L31" s="118">
        <v>889587.076362045</v>
      </c>
      <c r="M31" s="118">
        <v>138359.02114454977</v>
      </c>
      <c r="N31" s="118">
        <v>547624.9651718106</v>
      </c>
      <c r="O31" s="118">
        <v>203603.09004568437</v>
      </c>
      <c r="Q31" s="118">
        <v>100</v>
      </c>
      <c r="R31" s="121">
        <v>15.998263577621868</v>
      </c>
      <c r="S31" s="121">
        <v>63.36280957018807</v>
      </c>
      <c r="T31" s="121">
        <v>20.63892685218989</v>
      </c>
      <c r="V31" s="118">
        <v>99.99999999999999</v>
      </c>
      <c r="W31" s="121">
        <v>16.46627894300287</v>
      </c>
      <c r="X31" s="121">
        <v>65.25904843748161</v>
      </c>
      <c r="Y31" s="121">
        <v>18.274672619515556</v>
      </c>
      <c r="AA31" s="118">
        <v>100</v>
      </c>
      <c r="AB31" s="121">
        <v>15.553173469017471</v>
      </c>
      <c r="AC31" s="121">
        <v>61.55945603563801</v>
      </c>
      <c r="AD31" s="121">
        <v>22.88737049534449</v>
      </c>
    </row>
    <row r="32" spans="1:30" ht="12">
      <c r="A32" s="184">
        <v>2040</v>
      </c>
      <c r="B32" s="118">
        <v>1795629.003200541</v>
      </c>
      <c r="C32" s="118">
        <v>279935.5094458178</v>
      </c>
      <c r="D32" s="118">
        <v>1138441.9057180472</v>
      </c>
      <c r="E32" s="118">
        <v>377251.5880366755</v>
      </c>
      <c r="G32" s="118">
        <v>876918.294489773</v>
      </c>
      <c r="H32" s="118">
        <v>140430.2882453889</v>
      </c>
      <c r="I32" s="118">
        <v>571377.3478502043</v>
      </c>
      <c r="J32" s="118">
        <v>165110.65839417948</v>
      </c>
      <c r="L32" s="118">
        <v>918710.708710767</v>
      </c>
      <c r="M32" s="118">
        <v>139505.22120042893</v>
      </c>
      <c r="N32" s="118">
        <v>567064.5578678427</v>
      </c>
      <c r="O32" s="118">
        <v>212140.92964249596</v>
      </c>
      <c r="Q32" s="118">
        <v>100</v>
      </c>
      <c r="R32" s="121">
        <v>15.58983002317622</v>
      </c>
      <c r="S32" s="121">
        <v>63.40073053447459</v>
      </c>
      <c r="T32" s="121">
        <v>21.009439442349155</v>
      </c>
      <c r="V32" s="118">
        <v>99.99999999999999</v>
      </c>
      <c r="W32" s="121">
        <v>16.014067573661123</v>
      </c>
      <c r="X32" s="121">
        <v>65.15742132882005</v>
      </c>
      <c r="Y32" s="121">
        <v>18.828511097518795</v>
      </c>
      <c r="AA32" s="118">
        <v>100</v>
      </c>
      <c r="AB32" s="121">
        <v>15.184891160809213</v>
      </c>
      <c r="AC32" s="121">
        <v>61.72395210932159</v>
      </c>
      <c r="AD32" s="121">
        <v>23.091156729869272</v>
      </c>
    </row>
    <row r="33" spans="1:30" ht="12">
      <c r="A33" s="184">
        <v>2045</v>
      </c>
      <c r="B33" s="118">
        <v>1853573.967922685</v>
      </c>
      <c r="C33" s="118">
        <v>283602.9280412105</v>
      </c>
      <c r="D33" s="118">
        <v>1163393.4489317029</v>
      </c>
      <c r="E33" s="118">
        <v>406577.5909497703</v>
      </c>
      <c r="G33" s="118">
        <v>907346.5854329979</v>
      </c>
      <c r="H33" s="118">
        <v>142257.56706700215</v>
      </c>
      <c r="I33" s="118">
        <v>583149.1886161341</v>
      </c>
      <c r="J33" s="118">
        <v>181939.8297498611</v>
      </c>
      <c r="L33" s="118">
        <v>946227.3824896859</v>
      </c>
      <c r="M33" s="118">
        <v>141345.36097420834</v>
      </c>
      <c r="N33" s="118">
        <v>580244.2603155687</v>
      </c>
      <c r="O33" s="118">
        <v>224637.76119990923</v>
      </c>
      <c r="Q33" s="118">
        <v>100</v>
      </c>
      <c r="R33" s="121">
        <v>15.300329684660309</v>
      </c>
      <c r="S33" s="121">
        <v>62.76487850309675</v>
      </c>
      <c r="T33" s="121">
        <v>21.934791812242864</v>
      </c>
      <c r="V33" s="118">
        <v>100</v>
      </c>
      <c r="W33" s="121">
        <v>15.678415431421383</v>
      </c>
      <c r="X33" s="121">
        <v>64.2697286768151</v>
      </c>
      <c r="Y33" s="121">
        <v>20.051855891763452</v>
      </c>
      <c r="AA33" s="118">
        <v>100</v>
      </c>
      <c r="AB33" s="121">
        <v>14.93777960666331</v>
      </c>
      <c r="AC33" s="121">
        <v>61.32186312224942</v>
      </c>
      <c r="AD33" s="121">
        <v>23.740357271087305</v>
      </c>
    </row>
    <row r="34" spans="1:30" ht="12">
      <c r="A34" s="184">
        <v>2050</v>
      </c>
      <c r="B34" s="118">
        <v>1911782.2709183572</v>
      </c>
      <c r="C34" s="118">
        <v>289964.4046451006</v>
      </c>
      <c r="D34" s="118">
        <v>1180764.1728444996</v>
      </c>
      <c r="E34" s="118">
        <v>441053.69342875516</v>
      </c>
      <c r="G34" s="118">
        <v>937784.221987005</v>
      </c>
      <c r="H34" s="118">
        <v>145439.02019125302</v>
      </c>
      <c r="I34" s="118">
        <v>591133.2176438246</v>
      </c>
      <c r="J34" s="118">
        <v>201211.98415192726</v>
      </c>
      <c r="L34" s="118">
        <v>973998.0489313509</v>
      </c>
      <c r="M34" s="118">
        <v>144525.38445384754</v>
      </c>
      <c r="N34" s="118">
        <v>589630.955200675</v>
      </c>
      <c r="O34" s="118">
        <v>239841.70927682787</v>
      </c>
      <c r="Q34" s="118">
        <v>100</v>
      </c>
      <c r="R34" s="121">
        <v>15.1672295039022</v>
      </c>
      <c r="S34" s="121">
        <v>61.76248157575493</v>
      </c>
      <c r="T34" s="121">
        <v>23.070288920342772</v>
      </c>
      <c r="V34" s="118">
        <v>100</v>
      </c>
      <c r="W34" s="121">
        <v>15.508793684232874</v>
      </c>
      <c r="X34" s="121">
        <v>63.03509952335454</v>
      </c>
      <c r="Y34" s="121">
        <v>21.456106792412584</v>
      </c>
      <c r="AA34" s="118">
        <v>100.00000000000001</v>
      </c>
      <c r="AB34" s="121">
        <v>14.838364883011582</v>
      </c>
      <c r="AC34" s="121">
        <v>60.53718032059766</v>
      </c>
      <c r="AD34" s="121">
        <v>24.624454796390697</v>
      </c>
    </row>
    <row r="35" ht="12">
      <c r="L35" s="119"/>
    </row>
    <row r="37" ht="12">
      <c r="A37" s="118" t="s">
        <v>248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N5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00390625" style="40" customWidth="1"/>
    <col min="2" max="2" width="9.00390625" style="38" customWidth="1"/>
    <col min="3" max="3" width="7.7109375" style="38" customWidth="1"/>
    <col min="4" max="4" width="10.57421875" style="38" customWidth="1"/>
    <col min="5" max="5" width="11.28125" style="38" customWidth="1"/>
    <col min="6" max="6" width="11.57421875" style="38" customWidth="1"/>
    <col min="7" max="7" width="11.00390625" style="38" bestFit="1" customWidth="1"/>
    <col min="8" max="8" width="10.8515625" style="38" bestFit="1" customWidth="1"/>
    <col min="9" max="9" width="10.8515625" style="47" customWidth="1"/>
    <col min="10" max="10" width="7.8515625" style="38" customWidth="1"/>
    <col min="11" max="11" width="7.8515625" style="7" customWidth="1"/>
    <col min="12" max="12" width="10.140625" style="7" customWidth="1"/>
    <col min="13" max="16384" width="9.140625" style="7" customWidth="1"/>
  </cols>
  <sheetData>
    <row r="1" spans="1:10" s="36" customFormat="1" ht="14.25">
      <c r="A1" s="103" t="s">
        <v>459</v>
      </c>
      <c r="B1" s="41"/>
      <c r="C1" s="41"/>
      <c r="D1" s="41"/>
      <c r="E1" s="41"/>
      <c r="F1" s="38"/>
      <c r="G1" s="41"/>
      <c r="H1" s="41"/>
      <c r="I1" s="46"/>
      <c r="J1" s="41"/>
    </row>
    <row r="2" ht="12">
      <c r="L2" s="42"/>
    </row>
    <row r="3" spans="2:9" ht="13.5">
      <c r="B3" s="125" t="s">
        <v>86</v>
      </c>
      <c r="C3" s="125"/>
      <c r="D3" s="38" t="s">
        <v>87</v>
      </c>
      <c r="E3" s="38" t="s">
        <v>88</v>
      </c>
      <c r="F3" s="38" t="s">
        <v>89</v>
      </c>
      <c r="G3" s="38" t="s">
        <v>90</v>
      </c>
      <c r="H3" s="47" t="s">
        <v>91</v>
      </c>
      <c r="I3" s="47" t="s">
        <v>92</v>
      </c>
    </row>
    <row r="4" spans="2:8" ht="12">
      <c r="B4" s="38" t="s">
        <v>11</v>
      </c>
      <c r="C4" s="38" t="s">
        <v>96</v>
      </c>
      <c r="D4" s="7" t="s">
        <v>93</v>
      </c>
      <c r="E4" s="7" t="s">
        <v>93</v>
      </c>
      <c r="F4" s="7" t="s">
        <v>94</v>
      </c>
      <c r="G4" s="7" t="s">
        <v>95</v>
      </c>
      <c r="H4" s="47"/>
    </row>
    <row r="5" spans="3:12" ht="12">
      <c r="C5" s="38" t="s">
        <v>95</v>
      </c>
      <c r="H5" s="47"/>
      <c r="K5" s="38"/>
      <c r="L5" s="38"/>
    </row>
    <row r="6" spans="1:10" s="36" customFormat="1" ht="13.5">
      <c r="A6" s="52" t="s">
        <v>224</v>
      </c>
      <c r="B6" s="7"/>
      <c r="C6" s="41"/>
      <c r="D6" s="38"/>
      <c r="E6" s="38"/>
      <c r="F6" s="38"/>
      <c r="G6" s="48"/>
      <c r="H6" s="41"/>
      <c r="I6" s="47"/>
      <c r="J6" s="38"/>
    </row>
    <row r="7" spans="1:13" ht="12">
      <c r="A7" s="40">
        <v>1990</v>
      </c>
      <c r="B7" s="38">
        <v>126659</v>
      </c>
      <c r="C7" s="38">
        <v>111848</v>
      </c>
      <c r="D7" s="38">
        <v>36435</v>
      </c>
      <c r="E7" s="38">
        <v>19062</v>
      </c>
      <c r="F7" s="38">
        <v>45153</v>
      </c>
      <c r="G7" s="47">
        <v>5948</v>
      </c>
      <c r="H7" s="47">
        <v>17805</v>
      </c>
      <c r="I7" s="47">
        <v>2256</v>
      </c>
      <c r="K7" s="38"/>
      <c r="L7" s="47"/>
      <c r="M7" s="49"/>
    </row>
    <row r="8" spans="1:9" ht="12">
      <c r="A8" s="40">
        <v>1995</v>
      </c>
      <c r="B8" s="38">
        <v>129765</v>
      </c>
      <c r="C8" s="38">
        <v>114556</v>
      </c>
      <c r="D8" s="38">
        <v>37968</v>
      </c>
      <c r="E8" s="38">
        <v>20318</v>
      </c>
      <c r="F8" s="38">
        <v>42644</v>
      </c>
      <c r="G8" s="38">
        <v>7065</v>
      </c>
      <c r="H8" s="38">
        <v>19447</v>
      </c>
      <c r="I8" s="47">
        <v>2323</v>
      </c>
    </row>
    <row r="9" spans="1:9" ht="12">
      <c r="A9" s="40">
        <v>2000</v>
      </c>
      <c r="B9" s="38">
        <v>135387</v>
      </c>
      <c r="C9" s="38">
        <v>118937</v>
      </c>
      <c r="D9" s="38">
        <v>39223</v>
      </c>
      <c r="E9" s="38">
        <v>23697</v>
      </c>
      <c r="F9" s="38">
        <v>40319</v>
      </c>
      <c r="G9" s="38">
        <v>8977</v>
      </c>
      <c r="H9" s="38">
        <v>20622</v>
      </c>
      <c r="I9" s="47">
        <v>2549</v>
      </c>
    </row>
    <row r="10" spans="1:9" ht="12">
      <c r="A10" s="40">
        <v>2005</v>
      </c>
      <c r="B10" s="47">
        <v>137641</v>
      </c>
      <c r="C10" s="47">
        <v>116028</v>
      </c>
      <c r="D10" s="47">
        <v>41693</v>
      </c>
      <c r="E10" s="47">
        <v>26042</v>
      </c>
      <c r="F10" s="47">
        <v>37221</v>
      </c>
      <c r="G10" s="38">
        <v>9383</v>
      </c>
      <c r="H10" s="47">
        <v>20617</v>
      </c>
      <c r="I10" s="47">
        <v>2685</v>
      </c>
    </row>
    <row r="11" spans="1:9" ht="12">
      <c r="A11" s="40">
        <v>2006</v>
      </c>
      <c r="B11" s="47">
        <v>137776</v>
      </c>
      <c r="C11" s="47">
        <v>114924</v>
      </c>
      <c r="D11" s="47">
        <v>42195</v>
      </c>
      <c r="E11" s="47">
        <v>26387</v>
      </c>
      <c r="F11" s="47">
        <v>36741</v>
      </c>
      <c r="G11" s="38">
        <v>9429</v>
      </c>
      <c r="H11" s="47">
        <v>20353</v>
      </c>
      <c r="I11" s="47">
        <v>2671</v>
      </c>
    </row>
    <row r="12" spans="1:9" ht="12">
      <c r="A12" s="40">
        <v>2007</v>
      </c>
      <c r="B12" s="47">
        <v>138151</v>
      </c>
      <c r="C12" s="50">
        <v>114284</v>
      </c>
      <c r="D12" s="47">
        <v>42525</v>
      </c>
      <c r="E12" s="47">
        <v>26854</v>
      </c>
      <c r="F12" s="47">
        <v>36485</v>
      </c>
      <c r="G12" s="47">
        <v>9523</v>
      </c>
      <c r="H12" s="38">
        <v>20150</v>
      </c>
      <c r="I12" s="47">
        <v>2614</v>
      </c>
    </row>
    <row r="13" spans="1:9" ht="12">
      <c r="A13" s="40">
        <v>2008</v>
      </c>
      <c r="B13" s="47">
        <v>139005</v>
      </c>
      <c r="C13" s="50">
        <v>113952</v>
      </c>
      <c r="D13" s="47">
        <v>43141</v>
      </c>
      <c r="E13" s="47">
        <v>27234</v>
      </c>
      <c r="F13" s="47">
        <v>36335</v>
      </c>
      <c r="G13" s="47">
        <v>9694</v>
      </c>
      <c r="H13" s="47">
        <v>20023</v>
      </c>
      <c r="I13" s="47">
        <v>2578</v>
      </c>
    </row>
    <row r="14" spans="1:9" ht="12">
      <c r="A14" s="40">
        <v>2009</v>
      </c>
      <c r="B14" s="47">
        <v>141378</v>
      </c>
      <c r="C14" s="50">
        <v>115259</v>
      </c>
      <c r="D14" s="47">
        <v>43829</v>
      </c>
      <c r="E14" s="47">
        <v>28119</v>
      </c>
      <c r="F14" s="47">
        <v>36774</v>
      </c>
      <c r="G14" s="47">
        <v>9834</v>
      </c>
      <c r="H14" s="47">
        <v>20107</v>
      </c>
      <c r="I14" s="47">
        <v>2715</v>
      </c>
    </row>
    <row r="15" spans="1:9" ht="12">
      <c r="A15" s="40">
        <v>2010</v>
      </c>
      <c r="B15" s="51">
        <v>143281</v>
      </c>
      <c r="C15" s="50">
        <v>116254</v>
      </c>
      <c r="D15" s="51">
        <v>44279</v>
      </c>
      <c r="E15" s="51">
        <v>28785</v>
      </c>
      <c r="F15" s="51">
        <v>37224</v>
      </c>
      <c r="G15" s="51">
        <v>9977</v>
      </c>
      <c r="H15" s="51">
        <v>20265</v>
      </c>
      <c r="I15" s="51">
        <v>2751</v>
      </c>
    </row>
    <row r="16" spans="1:9" ht="12">
      <c r="A16" s="40">
        <v>2011</v>
      </c>
      <c r="B16" s="51">
        <v>144528</v>
      </c>
      <c r="C16" s="50">
        <v>117321</v>
      </c>
      <c r="D16" s="51">
        <v>44678</v>
      </c>
      <c r="E16" s="51">
        <v>28989</v>
      </c>
      <c r="F16" s="51">
        <v>37561</v>
      </c>
      <c r="G16" s="51">
        <v>10083</v>
      </c>
      <c r="H16" s="51">
        <v>20370</v>
      </c>
      <c r="I16" s="51">
        <v>2847</v>
      </c>
    </row>
    <row r="17" spans="1:9" ht="12">
      <c r="A17" s="40">
        <v>2012</v>
      </c>
      <c r="B17" s="51">
        <v>146113</v>
      </c>
      <c r="C17" s="50">
        <v>118343</v>
      </c>
      <c r="D17" s="51">
        <v>44913</v>
      </c>
      <c r="E17" s="51">
        <v>29709</v>
      </c>
      <c r="F17" s="51">
        <v>37901</v>
      </c>
      <c r="G17" s="51">
        <v>10335</v>
      </c>
      <c r="H17" s="51">
        <v>20384</v>
      </c>
      <c r="I17" s="51">
        <v>2871</v>
      </c>
    </row>
    <row r="18" spans="1:9" ht="12">
      <c r="A18" s="40">
        <v>2013</v>
      </c>
      <c r="B18" s="51">
        <v>148303</v>
      </c>
      <c r="C18" s="51">
        <v>119745</v>
      </c>
      <c r="D18" s="51">
        <v>45450</v>
      </c>
      <c r="E18" s="51">
        <v>30348</v>
      </c>
      <c r="F18" s="51">
        <v>38391</v>
      </c>
      <c r="G18" s="51">
        <v>10559</v>
      </c>
      <c r="H18" s="51">
        <v>20597</v>
      </c>
      <c r="I18" s="51">
        <v>2958</v>
      </c>
    </row>
    <row r="19" spans="1:9" ht="12">
      <c r="A19" s="40">
        <v>2014</v>
      </c>
      <c r="B19" s="51">
        <v>150602</v>
      </c>
      <c r="C19" s="51">
        <v>121664</v>
      </c>
      <c r="D19" s="51">
        <v>45731</v>
      </c>
      <c r="E19" s="51">
        <v>31304</v>
      </c>
      <c r="F19" s="51">
        <v>38925</v>
      </c>
      <c r="G19" s="51">
        <v>10887</v>
      </c>
      <c r="H19" s="51">
        <v>20726</v>
      </c>
      <c r="I19" s="51">
        <v>3029</v>
      </c>
    </row>
    <row r="20" spans="1:9" ht="12">
      <c r="A20" s="40">
        <v>2015</v>
      </c>
      <c r="B20" s="51">
        <v>152650</v>
      </c>
      <c r="C20" s="51"/>
      <c r="D20" s="51">
        <v>45946</v>
      </c>
      <c r="E20" s="51">
        <v>31968</v>
      </c>
      <c r="F20" s="51">
        <v>39634</v>
      </c>
      <c r="G20" s="51">
        <v>11194</v>
      </c>
      <c r="H20" s="51">
        <v>20841</v>
      </c>
      <c r="I20" s="51">
        <v>3067</v>
      </c>
    </row>
    <row r="21" spans="4:11" ht="12">
      <c r="D21" s="41"/>
      <c r="E21" s="41"/>
      <c r="G21" s="41"/>
      <c r="K21" s="49"/>
    </row>
    <row r="22" spans="1:11" s="36" customFormat="1" ht="12">
      <c r="A22" s="132" t="s">
        <v>225</v>
      </c>
      <c r="B22" s="7"/>
      <c r="C22" s="41"/>
      <c r="D22" s="38"/>
      <c r="E22" s="38"/>
      <c r="F22" s="38"/>
      <c r="G22" s="38"/>
      <c r="H22" s="41"/>
      <c r="I22" s="46"/>
      <c r="J22" s="38"/>
      <c r="K22" s="44"/>
    </row>
    <row r="23" spans="1:11" ht="12">
      <c r="A23" s="40">
        <v>1990</v>
      </c>
      <c r="B23" s="38">
        <v>53128</v>
      </c>
      <c r="C23" s="38">
        <v>84969</v>
      </c>
      <c r="D23" s="46" t="s">
        <v>458</v>
      </c>
      <c r="E23" s="46" t="s">
        <v>458</v>
      </c>
      <c r="F23" s="38">
        <v>35797</v>
      </c>
      <c r="G23" s="38">
        <v>5307</v>
      </c>
      <c r="H23" s="38">
        <v>10939</v>
      </c>
      <c r="I23" s="47">
        <v>1085</v>
      </c>
      <c r="K23" s="47"/>
    </row>
    <row r="24" spans="1:11" ht="12">
      <c r="A24" s="40">
        <v>1995</v>
      </c>
      <c r="B24" s="38">
        <v>56336</v>
      </c>
      <c r="C24" s="38">
        <v>91651</v>
      </c>
      <c r="D24" s="46" t="s">
        <v>458</v>
      </c>
      <c r="E24" s="46" t="s">
        <v>458</v>
      </c>
      <c r="F24" s="38">
        <v>35063</v>
      </c>
      <c r="G24" s="38">
        <v>6526</v>
      </c>
      <c r="H24" s="38">
        <v>13477</v>
      </c>
      <c r="I24" s="47">
        <v>1270</v>
      </c>
      <c r="K24" s="53"/>
    </row>
    <row r="25" spans="1:11" ht="12">
      <c r="A25" s="40">
        <v>2000</v>
      </c>
      <c r="B25" s="38">
        <v>57282</v>
      </c>
      <c r="C25" s="38">
        <v>95636</v>
      </c>
      <c r="D25" s="46" t="s">
        <v>458</v>
      </c>
      <c r="E25" s="46" t="s">
        <v>458</v>
      </c>
      <c r="F25" s="38">
        <v>32775</v>
      </c>
      <c r="G25" s="38">
        <v>8356</v>
      </c>
      <c r="H25" s="38">
        <v>14730</v>
      </c>
      <c r="I25" s="47">
        <v>1421</v>
      </c>
      <c r="K25" s="53"/>
    </row>
    <row r="26" spans="1:11" ht="12">
      <c r="A26" s="40">
        <v>2005</v>
      </c>
      <c r="B26" s="47">
        <v>55540</v>
      </c>
      <c r="C26" s="38">
        <v>93702</v>
      </c>
      <c r="D26" s="46" t="s">
        <v>458</v>
      </c>
      <c r="E26" s="46" t="s">
        <v>458</v>
      </c>
      <c r="F26" s="47">
        <v>30342</v>
      </c>
      <c r="G26" s="47">
        <v>8699</v>
      </c>
      <c r="H26" s="47">
        <v>14983</v>
      </c>
      <c r="I26" s="47">
        <v>1516</v>
      </c>
      <c r="K26" s="53"/>
    </row>
    <row r="27" spans="1:11" ht="12">
      <c r="A27" s="40">
        <v>2006</v>
      </c>
      <c r="B27" s="38">
        <v>55208</v>
      </c>
      <c r="C27" s="38">
        <v>93072</v>
      </c>
      <c r="D27" s="46" t="s">
        <v>458</v>
      </c>
      <c r="E27" s="46" t="s">
        <v>458</v>
      </c>
      <c r="F27" s="47">
        <v>30079</v>
      </c>
      <c r="G27" s="47">
        <v>8779</v>
      </c>
      <c r="H27" s="47">
        <v>14885</v>
      </c>
      <c r="I27" s="47">
        <v>1485</v>
      </c>
      <c r="K27" s="53"/>
    </row>
    <row r="28" spans="1:11" ht="12">
      <c r="A28" s="40">
        <v>2007</v>
      </c>
      <c r="B28" s="38">
        <v>54990</v>
      </c>
      <c r="C28" s="38">
        <v>92299</v>
      </c>
      <c r="D28" s="46" t="s">
        <v>458</v>
      </c>
      <c r="E28" s="46" t="s">
        <v>458</v>
      </c>
      <c r="F28" s="38">
        <v>29937</v>
      </c>
      <c r="G28" s="38">
        <v>8832</v>
      </c>
      <c r="H28" s="38">
        <v>14756</v>
      </c>
      <c r="I28" s="47">
        <v>1465</v>
      </c>
      <c r="K28" s="53"/>
    </row>
    <row r="29" spans="1:11" ht="12">
      <c r="A29" s="40">
        <v>2008</v>
      </c>
      <c r="B29" s="38">
        <v>54787</v>
      </c>
      <c r="C29" s="38">
        <v>91595</v>
      </c>
      <c r="D29" s="46" t="s">
        <v>458</v>
      </c>
      <c r="E29" s="46" t="s">
        <v>458</v>
      </c>
      <c r="F29" s="38">
        <v>29854</v>
      </c>
      <c r="G29" s="47">
        <v>8920</v>
      </c>
      <c r="H29" s="47">
        <v>14556</v>
      </c>
      <c r="I29" s="47">
        <v>1457</v>
      </c>
      <c r="K29" s="53"/>
    </row>
    <row r="30" spans="1:12" ht="12">
      <c r="A30" s="40">
        <v>2009</v>
      </c>
      <c r="B30" s="38">
        <v>55229</v>
      </c>
      <c r="C30" s="38">
        <v>92339</v>
      </c>
      <c r="D30" s="46" t="s">
        <v>458</v>
      </c>
      <c r="E30" s="46" t="s">
        <v>458</v>
      </c>
      <c r="F30" s="38">
        <v>30242</v>
      </c>
      <c r="G30" s="38">
        <v>9035</v>
      </c>
      <c r="H30" s="38">
        <v>14413</v>
      </c>
      <c r="I30" s="47">
        <v>1539</v>
      </c>
      <c r="K30" s="53"/>
      <c r="L30" s="38"/>
    </row>
    <row r="31" spans="1:11" ht="12">
      <c r="A31" s="40">
        <v>2010</v>
      </c>
      <c r="B31" s="38">
        <v>55686</v>
      </c>
      <c r="C31" s="38">
        <v>92747</v>
      </c>
      <c r="D31" s="46" t="s">
        <v>458</v>
      </c>
      <c r="E31" s="46" t="s">
        <v>458</v>
      </c>
      <c r="F31" s="38">
        <v>30504</v>
      </c>
      <c r="G31" s="38">
        <v>9117</v>
      </c>
      <c r="H31" s="38">
        <v>14533</v>
      </c>
      <c r="I31" s="47">
        <v>1532</v>
      </c>
      <c r="K31" s="53"/>
    </row>
    <row r="32" spans="1:11" ht="12">
      <c r="A32" s="40">
        <v>2011</v>
      </c>
      <c r="B32" s="47">
        <v>55973</v>
      </c>
      <c r="C32" s="38">
        <v>93097</v>
      </c>
      <c r="D32" s="46" t="s">
        <v>458</v>
      </c>
      <c r="E32" s="46" t="s">
        <v>458</v>
      </c>
      <c r="F32" s="54">
        <v>30707</v>
      </c>
      <c r="G32" s="54">
        <v>9205</v>
      </c>
      <c r="H32" s="54">
        <v>14512</v>
      </c>
      <c r="I32" s="54">
        <v>1549</v>
      </c>
      <c r="K32" s="53"/>
    </row>
    <row r="33" spans="1:11" ht="12">
      <c r="A33" s="40">
        <v>2012</v>
      </c>
      <c r="B33" s="47">
        <v>56410</v>
      </c>
      <c r="C33" s="38">
        <v>93761</v>
      </c>
      <c r="D33" s="46" t="s">
        <v>458</v>
      </c>
      <c r="E33" s="46" t="s">
        <v>458</v>
      </c>
      <c r="F33" s="54">
        <v>30989</v>
      </c>
      <c r="G33" s="54">
        <v>9364</v>
      </c>
      <c r="H33" s="54">
        <v>14510</v>
      </c>
      <c r="I33" s="54">
        <v>1547</v>
      </c>
      <c r="K33" s="53"/>
    </row>
    <row r="34" spans="1:9" ht="12">
      <c r="A34" s="90">
        <v>2013</v>
      </c>
      <c r="B34" s="91">
        <v>57055</v>
      </c>
      <c r="C34" s="50">
        <v>94823</v>
      </c>
      <c r="D34" s="46" t="s">
        <v>458</v>
      </c>
      <c r="E34" s="46" t="s">
        <v>458</v>
      </c>
      <c r="F34" s="93">
        <v>31371</v>
      </c>
      <c r="G34" s="93">
        <v>9527</v>
      </c>
      <c r="H34" s="93">
        <v>14560</v>
      </c>
      <c r="I34" s="93">
        <v>1597</v>
      </c>
    </row>
    <row r="35" spans="1:11" ht="12">
      <c r="A35" s="90">
        <v>2014</v>
      </c>
      <c r="B35" s="91">
        <v>57806</v>
      </c>
      <c r="C35" s="91">
        <v>96394</v>
      </c>
      <c r="D35" s="46" t="s">
        <v>458</v>
      </c>
      <c r="E35" s="46" t="s">
        <v>458</v>
      </c>
      <c r="F35" s="91">
        <v>31812</v>
      </c>
      <c r="G35" s="91">
        <v>9815</v>
      </c>
      <c r="H35" s="91">
        <v>14597</v>
      </c>
      <c r="I35" s="91">
        <v>1582</v>
      </c>
      <c r="J35" s="91"/>
      <c r="K35" s="94"/>
    </row>
    <row r="36" spans="1:11" ht="12">
      <c r="A36" s="90">
        <v>2015</v>
      </c>
      <c r="B36" s="91">
        <v>58776</v>
      </c>
      <c r="C36" s="91">
        <v>98201</v>
      </c>
      <c r="D36" s="46" t="s">
        <v>458</v>
      </c>
      <c r="E36" s="46" t="s">
        <v>458</v>
      </c>
      <c r="F36" s="91">
        <v>32379</v>
      </c>
      <c r="G36" s="91">
        <v>10071</v>
      </c>
      <c r="H36" s="91">
        <v>14706</v>
      </c>
      <c r="I36" s="91">
        <v>1620</v>
      </c>
      <c r="J36" s="91"/>
      <c r="K36" s="53"/>
    </row>
    <row r="37" spans="1:14" ht="12">
      <c r="A37" s="90"/>
      <c r="B37" s="50"/>
      <c r="C37" s="50"/>
      <c r="D37" s="48"/>
      <c r="E37" s="48"/>
      <c r="F37" s="50"/>
      <c r="G37" s="48"/>
      <c r="H37" s="50"/>
      <c r="I37" s="91"/>
      <c r="K37" s="55"/>
      <c r="L37" s="55"/>
      <c r="M37" s="55"/>
      <c r="N37" s="55"/>
    </row>
    <row r="38" spans="1:14" s="36" customFormat="1" ht="12">
      <c r="A38" s="95" t="s">
        <v>226</v>
      </c>
      <c r="B38" s="94"/>
      <c r="C38" s="48"/>
      <c r="D38" s="50"/>
      <c r="E38" s="50"/>
      <c r="F38" s="50"/>
      <c r="G38" s="50"/>
      <c r="H38" s="48"/>
      <c r="I38" s="92"/>
      <c r="J38" s="38"/>
      <c r="K38" s="56"/>
      <c r="L38" s="56"/>
      <c r="M38" s="56"/>
      <c r="N38" s="56"/>
    </row>
    <row r="39" spans="1:14" ht="12">
      <c r="A39" s="90">
        <v>1990</v>
      </c>
      <c r="B39" s="50">
        <v>27150</v>
      </c>
      <c r="C39" s="50">
        <v>36258</v>
      </c>
      <c r="D39" s="46" t="s">
        <v>458</v>
      </c>
      <c r="E39" s="46" t="s">
        <v>458</v>
      </c>
      <c r="F39" s="50">
        <v>18839</v>
      </c>
      <c r="G39" s="50">
        <v>3590</v>
      </c>
      <c r="H39" s="50">
        <v>4500</v>
      </c>
      <c r="I39" s="91">
        <v>221</v>
      </c>
      <c r="K39" s="46"/>
      <c r="L39" s="46"/>
      <c r="M39" s="46"/>
      <c r="N39" s="46"/>
    </row>
    <row r="40" spans="1:14" ht="12">
      <c r="A40" s="90">
        <v>1995</v>
      </c>
      <c r="B40" s="50">
        <v>29784</v>
      </c>
      <c r="C40" s="50">
        <v>41149</v>
      </c>
      <c r="D40" s="46" t="s">
        <v>458</v>
      </c>
      <c r="E40" s="46" t="s">
        <v>458</v>
      </c>
      <c r="F40" s="50">
        <v>18646</v>
      </c>
      <c r="G40" s="50">
        <v>4751</v>
      </c>
      <c r="H40" s="50">
        <v>6106</v>
      </c>
      <c r="I40" s="91">
        <v>281</v>
      </c>
      <c r="K40" s="46"/>
      <c r="L40" s="46"/>
      <c r="M40" s="46"/>
      <c r="N40" s="46"/>
    </row>
    <row r="41" spans="1:14" ht="12">
      <c r="A41" s="90">
        <v>2000</v>
      </c>
      <c r="B41" s="50">
        <v>29316</v>
      </c>
      <c r="C41" s="50">
        <v>40113</v>
      </c>
      <c r="D41" s="46" t="s">
        <v>458</v>
      </c>
      <c r="E41" s="46" t="s">
        <v>458</v>
      </c>
      <c r="F41" s="50">
        <v>16998</v>
      </c>
      <c r="G41" s="50">
        <v>5902</v>
      </c>
      <c r="H41" s="50">
        <v>6131</v>
      </c>
      <c r="I41" s="91">
        <v>285</v>
      </c>
      <c r="K41" s="46"/>
      <c r="L41" s="46"/>
      <c r="M41" s="46"/>
      <c r="N41" s="46"/>
    </row>
    <row r="42" spans="1:14" ht="12">
      <c r="A42" s="90">
        <v>2005</v>
      </c>
      <c r="B42" s="91">
        <v>26807</v>
      </c>
      <c r="C42" s="50">
        <v>36281</v>
      </c>
      <c r="D42" s="46" t="s">
        <v>458</v>
      </c>
      <c r="E42" s="46" t="s">
        <v>458</v>
      </c>
      <c r="F42" s="50">
        <v>15505</v>
      </c>
      <c r="G42" s="91">
        <v>5496</v>
      </c>
      <c r="H42" s="50">
        <v>5505</v>
      </c>
      <c r="I42" s="91">
        <v>301</v>
      </c>
      <c r="K42" s="46"/>
      <c r="L42" s="46"/>
      <c r="M42" s="46"/>
      <c r="N42" s="46"/>
    </row>
    <row r="43" spans="1:9" ht="12">
      <c r="A43" s="90">
        <v>2006</v>
      </c>
      <c r="B43" s="91">
        <v>26623</v>
      </c>
      <c r="C43" s="50">
        <v>35974</v>
      </c>
      <c r="D43" s="46" t="s">
        <v>458</v>
      </c>
      <c r="E43" s="46" t="s">
        <v>458</v>
      </c>
      <c r="F43" s="50">
        <v>15413</v>
      </c>
      <c r="G43" s="91">
        <v>5462</v>
      </c>
      <c r="H43" s="50">
        <v>5469</v>
      </c>
      <c r="I43" s="91">
        <v>279</v>
      </c>
    </row>
    <row r="44" spans="1:9" ht="12">
      <c r="A44" s="90">
        <v>2007</v>
      </c>
      <c r="B44" s="91">
        <v>26573</v>
      </c>
      <c r="C44" s="50">
        <v>35915</v>
      </c>
      <c r="D44" s="46" t="s">
        <v>458</v>
      </c>
      <c r="E44" s="46" t="s">
        <v>458</v>
      </c>
      <c r="F44" s="50">
        <v>15411</v>
      </c>
      <c r="G44" s="50">
        <v>5494</v>
      </c>
      <c r="H44" s="50">
        <v>5414</v>
      </c>
      <c r="I44" s="91">
        <v>254</v>
      </c>
    </row>
    <row r="45" spans="1:10" ht="12">
      <c r="A45" s="90">
        <v>2008</v>
      </c>
      <c r="B45" s="50">
        <v>26564</v>
      </c>
      <c r="C45" s="50">
        <v>35998</v>
      </c>
      <c r="D45" s="46" t="s">
        <v>458</v>
      </c>
      <c r="E45" s="46" t="s">
        <v>458</v>
      </c>
      <c r="F45" s="50">
        <v>15508</v>
      </c>
      <c r="G45" s="50">
        <v>5521</v>
      </c>
      <c r="H45" s="50">
        <v>5292</v>
      </c>
      <c r="I45" s="91">
        <v>243</v>
      </c>
      <c r="J45" s="7"/>
    </row>
    <row r="46" spans="1:10" ht="12">
      <c r="A46" s="90">
        <v>2009</v>
      </c>
      <c r="B46" s="50">
        <v>27151</v>
      </c>
      <c r="C46" s="50">
        <v>37030</v>
      </c>
      <c r="D46" s="46" t="s">
        <v>458</v>
      </c>
      <c r="E46" s="46" t="s">
        <v>458</v>
      </c>
      <c r="F46" s="50">
        <v>15934</v>
      </c>
      <c r="G46" s="50">
        <v>5636</v>
      </c>
      <c r="H46" s="50">
        <v>5307</v>
      </c>
      <c r="I46" s="91">
        <v>274</v>
      </c>
      <c r="J46" s="7"/>
    </row>
    <row r="47" spans="1:10" ht="12">
      <c r="A47" s="90">
        <v>2010</v>
      </c>
      <c r="B47" s="50">
        <v>28005</v>
      </c>
      <c r="C47" s="50">
        <v>38275</v>
      </c>
      <c r="D47" s="46" t="s">
        <v>458</v>
      </c>
      <c r="E47" s="46" t="s">
        <v>458</v>
      </c>
      <c r="F47" s="50">
        <v>16464</v>
      </c>
      <c r="G47" s="50">
        <v>5738</v>
      </c>
      <c r="H47" s="50">
        <v>5516</v>
      </c>
      <c r="I47" s="91">
        <v>287</v>
      </c>
      <c r="J47" s="7"/>
    </row>
    <row r="48" spans="1:10" ht="12">
      <c r="A48" s="90">
        <v>2011</v>
      </c>
      <c r="B48" s="50">
        <v>28588</v>
      </c>
      <c r="C48" s="50">
        <v>39190</v>
      </c>
      <c r="D48" s="46" t="s">
        <v>458</v>
      </c>
      <c r="E48" s="46" t="s">
        <v>458</v>
      </c>
      <c r="F48" s="50">
        <v>16870</v>
      </c>
      <c r="G48" s="50">
        <v>5853</v>
      </c>
      <c r="H48" s="50">
        <v>5579</v>
      </c>
      <c r="I48" s="91">
        <v>286</v>
      </c>
      <c r="J48" s="7"/>
    </row>
    <row r="49" spans="1:10" ht="12">
      <c r="A49" s="90">
        <v>2012</v>
      </c>
      <c r="B49" s="50">
        <v>29356</v>
      </c>
      <c r="C49" s="50">
        <v>40238</v>
      </c>
      <c r="D49" s="46" t="s">
        <v>458</v>
      </c>
      <c r="E49" s="46" t="s">
        <v>458</v>
      </c>
      <c r="F49" s="50">
        <v>17280</v>
      </c>
      <c r="G49" s="50">
        <v>6122</v>
      </c>
      <c r="H49" s="50">
        <v>5652</v>
      </c>
      <c r="I49" s="91">
        <v>302</v>
      </c>
      <c r="J49" s="7"/>
    </row>
    <row r="50" spans="1:10" ht="12">
      <c r="A50" s="90">
        <v>2013</v>
      </c>
      <c r="B50" s="50">
        <f>SUM(F50:I50)</f>
        <v>30139</v>
      </c>
      <c r="C50" s="50">
        <v>41349</v>
      </c>
      <c r="D50" s="46" t="s">
        <v>458</v>
      </c>
      <c r="E50" s="46" t="s">
        <v>458</v>
      </c>
      <c r="F50" s="50">
        <v>17663</v>
      </c>
      <c r="G50" s="50">
        <v>6295</v>
      </c>
      <c r="H50" s="50">
        <v>5857</v>
      </c>
      <c r="I50" s="91">
        <v>324</v>
      </c>
      <c r="J50" s="7"/>
    </row>
    <row r="51" spans="1:10" ht="12">
      <c r="A51" s="90">
        <v>2014</v>
      </c>
      <c r="B51" s="50">
        <v>30981</v>
      </c>
      <c r="C51" s="50">
        <v>42547</v>
      </c>
      <c r="D51" s="46" t="s">
        <v>458</v>
      </c>
      <c r="E51" s="46" t="s">
        <v>458</v>
      </c>
      <c r="F51" s="50">
        <v>18131</v>
      </c>
      <c r="G51" s="50">
        <v>6559</v>
      </c>
      <c r="H51" s="50">
        <v>5965</v>
      </c>
      <c r="I51" s="50">
        <v>326</v>
      </c>
      <c r="J51" s="7"/>
    </row>
    <row r="52" spans="1:10" ht="12">
      <c r="A52" s="90">
        <v>2015</v>
      </c>
      <c r="B52" s="50">
        <v>31849</v>
      </c>
      <c r="C52" s="50">
        <v>43689</v>
      </c>
      <c r="D52" s="46" t="s">
        <v>458</v>
      </c>
      <c r="E52" s="46" t="s">
        <v>458</v>
      </c>
      <c r="F52" s="50">
        <v>18611</v>
      </c>
      <c r="G52" s="50">
        <v>6830</v>
      </c>
      <c r="H52" s="50">
        <v>6074</v>
      </c>
      <c r="I52" s="50">
        <v>334</v>
      </c>
      <c r="J52" s="7"/>
    </row>
    <row r="54" spans="1:10" ht="13.5">
      <c r="A54" s="40" t="s">
        <v>246</v>
      </c>
      <c r="J54" s="7"/>
    </row>
    <row r="55" spans="1:10" ht="13.5">
      <c r="A55" s="40" t="s">
        <v>227</v>
      </c>
      <c r="J55" s="7"/>
    </row>
    <row r="56" spans="1:10" ht="13.5">
      <c r="A56" s="40" t="s">
        <v>228</v>
      </c>
      <c r="J56" s="7"/>
    </row>
    <row r="57" spans="1:10" ht="13.5">
      <c r="A57" s="57"/>
      <c r="J57" s="7"/>
    </row>
    <row r="58" spans="1:10" ht="12">
      <c r="A58" s="40" t="s">
        <v>97</v>
      </c>
      <c r="J58" s="7"/>
    </row>
    <row r="59" ht="12">
      <c r="J59" s="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S34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16.57421875" style="0" customWidth="1"/>
    <col min="2" max="2" width="13.00390625" style="0" customWidth="1"/>
    <col min="3" max="3" width="12.8515625" style="0" customWidth="1"/>
    <col min="19" max="19" width="10.140625" style="0" bestFit="1" customWidth="1"/>
    <col min="22" max="22" width="11.28125" style="0" bestFit="1" customWidth="1"/>
  </cols>
  <sheetData>
    <row r="1" spans="1:16" ht="15">
      <c r="A1" s="5" t="s">
        <v>467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37" customFormat="1" ht="1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37" customFormat="1" ht="12">
      <c r="A3" s="7"/>
      <c r="B3" s="116" t="s">
        <v>208</v>
      </c>
      <c r="C3" s="7" t="s">
        <v>98</v>
      </c>
      <c r="D3" s="124" t="s">
        <v>468</v>
      </c>
      <c r="E3" s="124"/>
      <c r="F3" s="124"/>
      <c r="G3" s="124"/>
      <c r="H3" s="124"/>
      <c r="I3" s="124"/>
      <c r="J3" s="124"/>
      <c r="K3" s="7"/>
      <c r="L3" s="7"/>
      <c r="M3" s="7"/>
      <c r="N3" s="7"/>
      <c r="O3" s="7"/>
      <c r="P3" s="7"/>
    </row>
    <row r="4" spans="1:16" s="37" customFormat="1" ht="12">
      <c r="A4" s="7"/>
      <c r="B4" s="116" t="s">
        <v>209</v>
      </c>
      <c r="C4" s="7" t="s">
        <v>99</v>
      </c>
      <c r="D4" s="192" t="s">
        <v>100</v>
      </c>
      <c r="E4" s="49" t="s">
        <v>101</v>
      </c>
      <c r="F4" s="49" t="s">
        <v>102</v>
      </c>
      <c r="G4" s="49" t="s">
        <v>103</v>
      </c>
      <c r="H4" s="49" t="s">
        <v>104</v>
      </c>
      <c r="I4" s="49" t="s">
        <v>105</v>
      </c>
      <c r="J4" s="49" t="s">
        <v>106</v>
      </c>
      <c r="K4" s="7"/>
      <c r="L4" s="7"/>
      <c r="M4" s="7"/>
      <c r="N4" s="7"/>
      <c r="O4" s="7"/>
      <c r="P4" s="7"/>
    </row>
    <row r="5" spans="1:16" s="37" customFormat="1" ht="12">
      <c r="A5" s="7"/>
      <c r="B5" s="116" t="s">
        <v>210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37" customFormat="1" ht="1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s="37" customFormat="1" ht="12">
      <c r="A7" s="193" t="s">
        <v>469</v>
      </c>
      <c r="B7" s="194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s="37" customFormat="1" ht="12">
      <c r="A8" s="7" t="s">
        <v>139</v>
      </c>
      <c r="B8" s="195">
        <v>1.1882</v>
      </c>
      <c r="C8" s="7">
        <v>41.5</v>
      </c>
      <c r="D8" s="7">
        <v>19.2</v>
      </c>
      <c r="E8" s="7">
        <v>71.9</v>
      </c>
      <c r="F8" s="7">
        <v>84.6</v>
      </c>
      <c r="G8" s="7">
        <v>44.4</v>
      </c>
      <c r="H8" s="7">
        <v>14.6</v>
      </c>
      <c r="I8" s="7">
        <v>2.8</v>
      </c>
      <c r="J8" s="7">
        <v>0.1</v>
      </c>
      <c r="K8" s="7"/>
      <c r="L8" s="7"/>
      <c r="M8" s="7"/>
      <c r="N8" s="7"/>
      <c r="O8" s="7"/>
      <c r="P8" s="7"/>
    </row>
    <row r="9" spans="1:16" s="37" customFormat="1" ht="12">
      <c r="A9" s="7" t="s">
        <v>107</v>
      </c>
      <c r="B9" s="195">
        <v>1.253</v>
      </c>
      <c r="C9" s="7">
        <v>43.3</v>
      </c>
      <c r="D9" s="60">
        <v>14</v>
      </c>
      <c r="E9" s="7">
        <v>62.1</v>
      </c>
      <c r="F9" s="7">
        <v>89.8</v>
      </c>
      <c r="G9" s="7">
        <v>59.8</v>
      </c>
      <c r="H9" s="7">
        <v>21.1</v>
      </c>
      <c r="I9" s="7">
        <v>3.8</v>
      </c>
      <c r="J9" s="7">
        <v>0.2</v>
      </c>
      <c r="K9" s="7"/>
      <c r="L9" s="7"/>
      <c r="M9" s="7"/>
      <c r="N9" s="7"/>
      <c r="O9" s="7"/>
      <c r="P9" s="7"/>
    </row>
    <row r="10" spans="1:17" s="37" customFormat="1" ht="12">
      <c r="A10" s="7" t="s">
        <v>108</v>
      </c>
      <c r="B10" s="195">
        <v>1.3081</v>
      </c>
      <c r="C10" s="7">
        <v>42.9</v>
      </c>
      <c r="D10" s="7">
        <v>11.7</v>
      </c>
      <c r="E10" s="7">
        <v>51.3</v>
      </c>
      <c r="F10" s="60">
        <v>94</v>
      </c>
      <c r="G10" s="7">
        <v>70.3</v>
      </c>
      <c r="H10" s="7">
        <v>29.2</v>
      </c>
      <c r="I10" s="7">
        <v>5.2</v>
      </c>
      <c r="J10" s="7">
        <v>0.2</v>
      </c>
      <c r="K10" s="7"/>
      <c r="L10" s="7"/>
      <c r="M10" s="7"/>
      <c r="N10" s="7"/>
      <c r="O10" s="7"/>
      <c r="P10" s="7"/>
      <c r="Q10" s="196"/>
    </row>
    <row r="11" spans="1:17" s="37" customFormat="1" ht="12">
      <c r="A11" s="7" t="s">
        <v>109</v>
      </c>
      <c r="B11" s="195">
        <v>1.3543594948362998</v>
      </c>
      <c r="C11" s="60">
        <v>43</v>
      </c>
      <c r="D11" s="7">
        <v>12.2</v>
      </c>
      <c r="E11" s="7">
        <v>46.6</v>
      </c>
      <c r="F11" s="7">
        <v>88.9</v>
      </c>
      <c r="G11" s="7">
        <v>82.6</v>
      </c>
      <c r="H11" s="7">
        <v>34.5</v>
      </c>
      <c r="I11" s="60">
        <v>7</v>
      </c>
      <c r="J11" s="7">
        <v>0.3</v>
      </c>
      <c r="K11" s="7"/>
      <c r="L11" s="7"/>
      <c r="M11" s="7"/>
      <c r="N11" s="7"/>
      <c r="O11" s="7"/>
      <c r="P11" s="7"/>
      <c r="Q11" s="196"/>
    </row>
    <row r="12" spans="1:19" s="37" customFormat="1" ht="12">
      <c r="A12" s="7" t="s">
        <v>110</v>
      </c>
      <c r="B12" s="195">
        <v>1.4622529021095831</v>
      </c>
      <c r="C12" s="60">
        <v>46.31424877688078</v>
      </c>
      <c r="D12" s="60">
        <v>10.963353974215815</v>
      </c>
      <c r="E12" s="60">
        <v>47.06511986651765</v>
      </c>
      <c r="F12" s="60">
        <v>93.29207244925821</v>
      </c>
      <c r="G12" s="60">
        <v>92.76320902159553</v>
      </c>
      <c r="H12" s="60">
        <v>42.93474324617947</v>
      </c>
      <c r="I12" s="60">
        <v>7.6353959119978825</v>
      </c>
      <c r="J12" s="60">
        <v>0.3102727662642246</v>
      </c>
      <c r="K12" s="7"/>
      <c r="L12" s="7"/>
      <c r="M12" s="7"/>
      <c r="N12" s="7"/>
      <c r="O12" s="7"/>
      <c r="P12" s="7"/>
      <c r="Q12" s="196"/>
      <c r="S12" s="197"/>
    </row>
    <row r="13" spans="1:19" s="37" customFormat="1" ht="12">
      <c r="A13" s="7" t="s">
        <v>111</v>
      </c>
      <c r="B13" s="195">
        <v>1.3240786081732976</v>
      </c>
      <c r="C13" s="60">
        <v>43.76</v>
      </c>
      <c r="D13" s="60">
        <v>9.78</v>
      </c>
      <c r="E13" s="60">
        <v>34.6</v>
      </c>
      <c r="F13" s="60">
        <v>75.96</v>
      </c>
      <c r="G13" s="60">
        <v>88.18</v>
      </c>
      <c r="H13" s="60">
        <v>48.26</v>
      </c>
      <c r="I13" s="60">
        <v>9.8</v>
      </c>
      <c r="J13" s="60">
        <v>0.42</v>
      </c>
      <c r="K13" s="7"/>
      <c r="L13" s="7"/>
      <c r="M13" s="7"/>
      <c r="N13" s="7"/>
      <c r="O13" s="7"/>
      <c r="P13" s="7"/>
      <c r="Q13" s="196"/>
      <c r="S13" s="197"/>
    </row>
    <row r="14" spans="1:19" s="37" customFormat="1" ht="12">
      <c r="A14" s="7" t="s">
        <v>112</v>
      </c>
      <c r="B14" s="195">
        <v>1.3130305670169462</v>
      </c>
      <c r="C14" s="60">
        <v>40.7</v>
      </c>
      <c r="D14" s="60">
        <v>10.3</v>
      </c>
      <c r="E14" s="60">
        <v>30.6</v>
      </c>
      <c r="F14" s="60">
        <v>65.3</v>
      </c>
      <c r="G14" s="60">
        <v>90.5</v>
      </c>
      <c r="H14" s="60">
        <v>53.4</v>
      </c>
      <c r="I14" s="60">
        <v>12.6</v>
      </c>
      <c r="J14" s="60">
        <v>0.7</v>
      </c>
      <c r="K14" s="7"/>
      <c r="L14" s="7"/>
      <c r="M14" s="7"/>
      <c r="N14" s="7"/>
      <c r="O14" s="7"/>
      <c r="P14" s="7"/>
      <c r="Q14" s="196"/>
      <c r="S14" s="197"/>
    </row>
    <row r="15" spans="1:19" s="37" customFormat="1" ht="12">
      <c r="A15" s="40" t="s">
        <v>113</v>
      </c>
      <c r="B15" s="195">
        <v>1.3518018499216997</v>
      </c>
      <c r="C15" s="60">
        <v>41.60000000000001</v>
      </c>
      <c r="D15" s="60">
        <v>7.4799999999999995</v>
      </c>
      <c r="E15" s="60">
        <v>27.72</v>
      </c>
      <c r="F15" s="60">
        <v>62.24000000000001</v>
      </c>
      <c r="G15" s="60">
        <v>98.91999999999999</v>
      </c>
      <c r="H15" s="60">
        <v>59.82000000000001</v>
      </c>
      <c r="I15" s="60">
        <v>13.8</v>
      </c>
      <c r="J15" s="60">
        <v>0.9</v>
      </c>
      <c r="K15" s="7"/>
      <c r="L15" s="7"/>
      <c r="M15" s="7"/>
      <c r="N15" s="7"/>
      <c r="O15" s="7"/>
      <c r="P15" s="7"/>
      <c r="Q15" s="196"/>
      <c r="S15" s="197"/>
    </row>
    <row r="16" spans="1:16" s="37" customFormat="1" ht="12">
      <c r="A16" s="7"/>
      <c r="B16" s="116"/>
      <c r="C16" s="60"/>
      <c r="D16" s="60"/>
      <c r="E16" s="60"/>
      <c r="F16" s="60"/>
      <c r="G16" s="60"/>
      <c r="H16" s="60"/>
      <c r="I16" s="60"/>
      <c r="J16" s="60"/>
      <c r="K16" s="7"/>
      <c r="L16" s="7"/>
      <c r="M16" s="7"/>
      <c r="N16" s="7"/>
      <c r="O16" s="7"/>
      <c r="P16" s="7"/>
    </row>
    <row r="17" spans="1:16" s="37" customFormat="1" ht="12">
      <c r="A17" s="193" t="s">
        <v>229</v>
      </c>
      <c r="B17" s="194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s="37" customFormat="1" ht="12">
      <c r="A18" s="40">
        <v>2010</v>
      </c>
      <c r="B18" s="198">
        <v>1.3801833295972212</v>
      </c>
      <c r="C18" s="199">
        <v>42.9</v>
      </c>
      <c r="D18" s="49">
        <v>7.4</v>
      </c>
      <c r="E18" s="200">
        <v>27</v>
      </c>
      <c r="F18" s="200">
        <v>62.5</v>
      </c>
      <c r="G18" s="49">
        <v>98.9</v>
      </c>
      <c r="H18" s="200">
        <v>65.8</v>
      </c>
      <c r="I18" s="200">
        <v>14.5</v>
      </c>
      <c r="J18" s="49">
        <v>1.4</v>
      </c>
      <c r="K18" s="7"/>
      <c r="L18" s="7"/>
      <c r="M18" s="7"/>
      <c r="N18" s="7"/>
      <c r="O18" s="7"/>
      <c r="P18" s="7"/>
    </row>
    <row r="19" spans="1:16" s="37" customFormat="1" ht="12">
      <c r="A19" s="40">
        <v>2011</v>
      </c>
      <c r="B19" s="198">
        <v>1.338895566573058</v>
      </c>
      <c r="C19" s="199">
        <v>42.1</v>
      </c>
      <c r="D19" s="49">
        <v>6.8</v>
      </c>
      <c r="E19" s="200">
        <v>23.9</v>
      </c>
      <c r="F19" s="200">
        <v>58.8</v>
      </c>
      <c r="G19" s="49">
        <v>100.1</v>
      </c>
      <c r="H19" s="200">
        <v>64.4</v>
      </c>
      <c r="I19" s="200">
        <v>14.8</v>
      </c>
      <c r="J19" s="49">
        <v>0.9</v>
      </c>
      <c r="K19" s="7"/>
      <c r="L19" s="7"/>
      <c r="M19" s="7"/>
      <c r="N19" s="7"/>
      <c r="O19" s="7"/>
      <c r="P19" s="7"/>
    </row>
    <row r="20" spans="1:16" s="37" customFormat="1" ht="12">
      <c r="A20" s="40">
        <v>2012</v>
      </c>
      <c r="B20" s="127">
        <v>1.3391885335601401</v>
      </c>
      <c r="C20" s="60">
        <v>42.456139247076734</v>
      </c>
      <c r="D20" s="60">
        <v>6.469254368414032</v>
      </c>
      <c r="E20" s="60">
        <v>24.381416788891215</v>
      </c>
      <c r="F20" s="60">
        <v>58.308253610639404</v>
      </c>
      <c r="G20" s="60">
        <v>95.94040123281714</v>
      </c>
      <c r="H20" s="60">
        <v>68.02130787957674</v>
      </c>
      <c r="I20" s="60">
        <v>16.07222062775589</v>
      </c>
      <c r="J20" s="60">
        <v>0.9718622732321363</v>
      </c>
      <c r="K20" s="7"/>
      <c r="L20" s="7"/>
      <c r="M20" s="7"/>
      <c r="N20" s="7"/>
      <c r="O20" s="7"/>
      <c r="P20" s="7"/>
    </row>
    <row r="21" spans="1:16" s="37" customFormat="1" ht="12">
      <c r="A21" s="40">
        <v>2013</v>
      </c>
      <c r="B21" s="127">
        <v>1.33</v>
      </c>
      <c r="C21" s="121">
        <v>42.2</v>
      </c>
      <c r="D21" s="60">
        <v>5.2</v>
      </c>
      <c r="E21" s="60">
        <v>23.2</v>
      </c>
      <c r="F21" s="60">
        <v>55.8</v>
      </c>
      <c r="G21" s="60">
        <v>95.5</v>
      </c>
      <c r="H21" s="60">
        <v>68.4</v>
      </c>
      <c r="I21" s="60">
        <v>15.9</v>
      </c>
      <c r="J21" s="60">
        <v>0.8</v>
      </c>
      <c r="K21" s="7"/>
      <c r="L21" s="7"/>
      <c r="M21" s="7"/>
      <c r="N21" s="7"/>
      <c r="O21" s="7"/>
      <c r="P21" s="7"/>
    </row>
    <row r="22" spans="1:16" s="37" customFormat="1" ht="12">
      <c r="A22" s="40">
        <v>2014</v>
      </c>
      <c r="B22" s="127">
        <v>1.31</v>
      </c>
      <c r="C22" s="121">
        <v>42.5</v>
      </c>
      <c r="D22" s="60">
        <v>5.6</v>
      </c>
      <c r="E22" s="60">
        <v>25</v>
      </c>
      <c r="F22" s="60">
        <v>53.4</v>
      </c>
      <c r="G22" s="60">
        <v>95.4</v>
      </c>
      <c r="H22" s="60">
        <v>68.1</v>
      </c>
      <c r="I22" s="60">
        <v>14.2</v>
      </c>
      <c r="J22" s="60">
        <v>0.9</v>
      </c>
      <c r="K22" s="7"/>
      <c r="L22" s="7"/>
      <c r="M22" s="7"/>
      <c r="N22" s="7"/>
      <c r="O22" s="7"/>
      <c r="P22" s="7"/>
    </row>
    <row r="23" spans="1:16" s="37" customFormat="1" ht="12">
      <c r="A23" s="7"/>
      <c r="B23" s="195"/>
      <c r="C23" s="60"/>
      <c r="D23" s="60"/>
      <c r="E23" s="60"/>
      <c r="F23" s="60"/>
      <c r="G23" s="60"/>
      <c r="H23" s="60"/>
      <c r="I23" s="60"/>
      <c r="J23" s="60"/>
      <c r="K23" s="7"/>
      <c r="L23" s="7"/>
      <c r="M23" s="7"/>
      <c r="N23" s="7"/>
      <c r="O23" s="7"/>
      <c r="P23" s="7"/>
    </row>
    <row r="24" spans="1:16" s="37" customFormat="1" ht="12">
      <c r="A24" s="7" t="s">
        <v>114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s="37" customFormat="1" ht="1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ht="15">
      <c r="A27" s="189"/>
      <c r="B27" s="189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ht="15">
      <c r="A28" s="190"/>
      <c r="B28" s="190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ht="15">
      <c r="A29" s="191"/>
      <c r="B29" s="19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ht="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6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6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R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7109375" style="6" customWidth="1"/>
    <col min="2" max="2" width="9.140625" style="6" customWidth="1"/>
    <col min="3" max="3" width="12.28125" style="6" bestFit="1" customWidth="1"/>
    <col min="4" max="4" width="10.7109375" style="6" customWidth="1"/>
    <col min="5" max="5" width="7.140625" style="6" customWidth="1"/>
    <col min="6" max="6" width="9.140625" style="6" customWidth="1"/>
    <col min="7" max="7" width="8.140625" style="6" customWidth="1"/>
    <col min="8" max="16384" width="9.140625" style="6" customWidth="1"/>
  </cols>
  <sheetData>
    <row r="1" s="5" customFormat="1" ht="12.75">
      <c r="A1" s="5" t="s">
        <v>527</v>
      </c>
    </row>
    <row r="3" ht="12.75">
      <c r="B3" s="6" t="s">
        <v>470</v>
      </c>
    </row>
    <row r="5" spans="2:6" ht="12.75">
      <c r="B5" s="6" t="s">
        <v>115</v>
      </c>
      <c r="C5" s="6" t="s">
        <v>116</v>
      </c>
      <c r="D5" s="6" t="s">
        <v>117</v>
      </c>
      <c r="F5" s="6" t="s">
        <v>118</v>
      </c>
    </row>
    <row r="6" ht="12.75">
      <c r="C6" s="6" t="s">
        <v>119</v>
      </c>
    </row>
    <row r="7" spans="3:7" ht="14.25">
      <c r="C7" s="63" t="s">
        <v>121</v>
      </c>
      <c r="D7" s="10" t="s">
        <v>35</v>
      </c>
      <c r="E7" s="62" t="s">
        <v>120</v>
      </c>
      <c r="F7" s="10" t="s">
        <v>35</v>
      </c>
      <c r="G7" s="62" t="s">
        <v>120</v>
      </c>
    </row>
    <row r="8" spans="4:7" ht="12.75">
      <c r="D8" s="10"/>
      <c r="E8" s="10"/>
      <c r="F8" s="10"/>
      <c r="G8" s="10"/>
    </row>
    <row r="9" ht="12.75">
      <c r="A9" s="58" t="s">
        <v>231</v>
      </c>
    </row>
    <row r="10" spans="1:7" ht="12.75">
      <c r="A10" s="6" t="s">
        <v>125</v>
      </c>
      <c r="B10" s="11">
        <v>2889</v>
      </c>
      <c r="C10" s="6">
        <v>28.5</v>
      </c>
      <c r="D10" s="11">
        <v>1468</v>
      </c>
      <c r="E10" s="6">
        <v>50.8</v>
      </c>
      <c r="F10" s="6">
        <v>453</v>
      </c>
      <c r="G10" s="6">
        <v>15.7</v>
      </c>
    </row>
    <row r="11" spans="1:7" ht="12.75">
      <c r="A11" s="6" t="s">
        <v>126</v>
      </c>
      <c r="B11" s="11">
        <v>3558</v>
      </c>
      <c r="C11" s="6">
        <v>28.8</v>
      </c>
      <c r="D11" s="11">
        <v>1831</v>
      </c>
      <c r="E11" s="6">
        <v>51.5</v>
      </c>
      <c r="F11" s="6">
        <v>603</v>
      </c>
      <c r="G11" s="6">
        <v>16.9</v>
      </c>
    </row>
    <row r="12" spans="1:7" ht="12.75">
      <c r="A12" s="6" t="s">
        <v>127</v>
      </c>
      <c r="B12" s="11">
        <v>3464</v>
      </c>
      <c r="C12" s="12">
        <v>22</v>
      </c>
      <c r="D12" s="11">
        <v>1776</v>
      </c>
      <c r="E12" s="6">
        <v>51.3</v>
      </c>
      <c r="F12" s="6">
        <v>658</v>
      </c>
      <c r="G12" s="12">
        <v>19</v>
      </c>
    </row>
    <row r="13" spans="1:7" ht="12.75">
      <c r="A13" s="6" t="s">
        <v>128</v>
      </c>
      <c r="B13" s="11">
        <v>2703</v>
      </c>
      <c r="C13" s="12">
        <v>15</v>
      </c>
      <c r="D13" s="11">
        <v>1393</v>
      </c>
      <c r="E13" s="6">
        <v>51.5</v>
      </c>
      <c r="F13" s="6">
        <v>385</v>
      </c>
      <c r="G13" s="6">
        <v>14.2</v>
      </c>
    </row>
    <row r="14" spans="1:7" ht="12.75">
      <c r="A14" s="6" t="s">
        <v>129</v>
      </c>
      <c r="B14" s="11">
        <v>2610</v>
      </c>
      <c r="C14" s="6">
        <v>13.3</v>
      </c>
      <c r="D14" s="11">
        <v>1351</v>
      </c>
      <c r="E14" s="6">
        <v>51.8</v>
      </c>
      <c r="F14" s="6">
        <v>261</v>
      </c>
      <c r="G14" s="12">
        <v>10</v>
      </c>
    </row>
    <row r="15" spans="1:7" ht="12.75">
      <c r="A15" s="6" t="s">
        <v>130</v>
      </c>
      <c r="B15" s="11">
        <v>2652</v>
      </c>
      <c r="C15" s="6">
        <v>12.2</v>
      </c>
      <c r="D15" s="11">
        <v>1341</v>
      </c>
      <c r="E15" s="6">
        <v>50.6</v>
      </c>
      <c r="F15" s="6">
        <v>237</v>
      </c>
      <c r="G15" s="6">
        <v>8.9</v>
      </c>
    </row>
    <row r="16" spans="1:7" ht="12.75">
      <c r="A16" s="6" t="s">
        <v>131</v>
      </c>
      <c r="B16" s="11">
        <v>2575</v>
      </c>
      <c r="C16" s="6">
        <v>10.6</v>
      </c>
      <c r="D16" s="11">
        <v>1322</v>
      </c>
      <c r="E16" s="6">
        <v>51.3</v>
      </c>
      <c r="F16" s="6">
        <v>257</v>
      </c>
      <c r="G16" s="12">
        <v>10</v>
      </c>
    </row>
    <row r="17" spans="1:7" ht="12.75">
      <c r="A17" s="6" t="s">
        <v>132</v>
      </c>
      <c r="B17" s="11">
        <v>3722</v>
      </c>
      <c r="C17" s="6">
        <v>13.6</v>
      </c>
      <c r="D17" s="11">
        <v>1916</v>
      </c>
      <c r="E17" s="6">
        <v>51.5</v>
      </c>
      <c r="F17" s="6">
        <v>375</v>
      </c>
      <c r="G17" s="6">
        <v>10.1</v>
      </c>
    </row>
    <row r="18" spans="1:7" ht="12.75">
      <c r="A18" s="6" t="s">
        <v>133</v>
      </c>
      <c r="B18" s="11">
        <v>5987</v>
      </c>
      <c r="C18" s="6">
        <v>20.1</v>
      </c>
      <c r="D18" s="11">
        <v>3111</v>
      </c>
      <c r="E18" s="12">
        <v>52</v>
      </c>
      <c r="F18" s="6">
        <v>462</v>
      </c>
      <c r="G18" s="6">
        <v>7.7</v>
      </c>
    </row>
    <row r="19" spans="1:7" ht="12.75">
      <c r="A19" s="6" t="s">
        <v>134</v>
      </c>
      <c r="B19" s="11">
        <v>7723</v>
      </c>
      <c r="C19" s="6">
        <v>22.4</v>
      </c>
      <c r="D19" s="11">
        <v>3969</v>
      </c>
      <c r="E19" s="6">
        <v>51.4</v>
      </c>
      <c r="F19" s="6">
        <v>485</v>
      </c>
      <c r="G19" s="6">
        <v>6.3</v>
      </c>
    </row>
    <row r="20" spans="1:7" ht="12.75">
      <c r="A20" s="6" t="s">
        <v>135</v>
      </c>
      <c r="B20" s="11">
        <v>6731</v>
      </c>
      <c r="C20" s="6">
        <v>17.2</v>
      </c>
      <c r="D20" s="11">
        <v>3420</v>
      </c>
      <c r="E20" s="6">
        <v>50.8</v>
      </c>
      <c r="F20" s="6">
        <v>488</v>
      </c>
      <c r="G20" s="6">
        <v>7.3</v>
      </c>
    </row>
    <row r="21" spans="1:7" ht="12.75">
      <c r="A21" s="6" t="s">
        <v>136</v>
      </c>
      <c r="B21" s="11">
        <v>7505</v>
      </c>
      <c r="C21" s="6">
        <v>17.3</v>
      </c>
      <c r="D21" s="11">
        <v>3868</v>
      </c>
      <c r="E21" s="6">
        <v>51.5</v>
      </c>
      <c r="F21" s="6">
        <v>491</v>
      </c>
      <c r="G21" s="6">
        <v>6.5</v>
      </c>
    </row>
    <row r="22" spans="1:7" ht="12.75">
      <c r="A22" s="6" t="s">
        <v>137</v>
      </c>
      <c r="B22" s="11">
        <v>8492</v>
      </c>
      <c r="C22" s="6">
        <v>17.6</v>
      </c>
      <c r="D22" s="11">
        <v>4343</v>
      </c>
      <c r="E22" s="6">
        <v>51.1</v>
      </c>
      <c r="F22" s="6">
        <v>510</v>
      </c>
      <c r="G22" s="12">
        <v>6</v>
      </c>
    </row>
    <row r="23" spans="1:18" ht="12.75">
      <c r="A23" s="6" t="s">
        <v>138</v>
      </c>
      <c r="B23" s="11">
        <v>8389</v>
      </c>
      <c r="C23" s="6">
        <v>15.9</v>
      </c>
      <c r="D23" s="11">
        <v>4274</v>
      </c>
      <c r="E23" s="6">
        <v>50.9</v>
      </c>
      <c r="F23" s="6">
        <v>569</v>
      </c>
      <c r="G23" s="6">
        <v>6.8</v>
      </c>
      <c r="Q23" s="11"/>
      <c r="R23" s="12"/>
    </row>
    <row r="24" spans="1:7" ht="12.75">
      <c r="A24" s="6" t="s">
        <v>139</v>
      </c>
      <c r="B24" s="11">
        <v>6454</v>
      </c>
      <c r="C24" s="6">
        <v>12.6</v>
      </c>
      <c r="D24" s="11">
        <v>3299</v>
      </c>
      <c r="E24" s="6">
        <v>51.1</v>
      </c>
      <c r="F24" s="6">
        <v>625</v>
      </c>
      <c r="G24" s="6">
        <v>9.7</v>
      </c>
    </row>
    <row r="25" spans="1:7" ht="12.75">
      <c r="A25" s="6" t="s">
        <v>107</v>
      </c>
      <c r="B25" s="11">
        <v>5994</v>
      </c>
      <c r="C25" s="6">
        <v>12.3</v>
      </c>
      <c r="D25" s="11">
        <v>3114</v>
      </c>
      <c r="E25" s="12">
        <v>52</v>
      </c>
      <c r="F25" s="6">
        <v>828</v>
      </c>
      <c r="G25" s="6">
        <v>13.8</v>
      </c>
    </row>
    <row r="26" spans="1:7" ht="12.75">
      <c r="A26" s="6" t="s">
        <v>108</v>
      </c>
      <c r="B26" s="11">
        <v>5939</v>
      </c>
      <c r="C26" s="6">
        <v>12.3</v>
      </c>
      <c r="D26" s="11">
        <v>3031</v>
      </c>
      <c r="E26" s="12">
        <v>51</v>
      </c>
      <c r="F26" s="6">
        <v>998</v>
      </c>
      <c r="G26" s="6">
        <v>16.8</v>
      </c>
    </row>
    <row r="27" spans="1:16" ht="12.75">
      <c r="A27" s="6" t="s">
        <v>109</v>
      </c>
      <c r="B27" s="11">
        <v>6110</v>
      </c>
      <c r="C27" s="6">
        <v>12.5</v>
      </c>
      <c r="D27" s="11">
        <v>3129</v>
      </c>
      <c r="E27" s="6">
        <v>51.2</v>
      </c>
      <c r="F27" s="11">
        <v>1553</v>
      </c>
      <c r="G27" s="6">
        <v>25.4</v>
      </c>
      <c r="M27" s="15"/>
      <c r="N27" s="12"/>
      <c r="O27" s="15"/>
      <c r="P27" s="12"/>
    </row>
    <row r="28" spans="1:9" ht="12.75">
      <c r="A28" s="6" t="s">
        <v>110</v>
      </c>
      <c r="B28" s="11">
        <v>6692</v>
      </c>
      <c r="C28" s="12">
        <v>13.213910543484271</v>
      </c>
      <c r="D28" s="11">
        <v>3439.6</v>
      </c>
      <c r="E28" s="12">
        <v>51.39868499701136</v>
      </c>
      <c r="F28" s="11">
        <v>2261.2</v>
      </c>
      <c r="G28" s="12">
        <v>33.78959952181709</v>
      </c>
      <c r="I28" s="12"/>
    </row>
    <row r="29" spans="1:7" ht="12.75">
      <c r="A29" s="6" t="s">
        <v>111</v>
      </c>
      <c r="B29" s="11">
        <v>6350.8</v>
      </c>
      <c r="C29" s="12">
        <v>11.72119905865712</v>
      </c>
      <c r="D29" s="11">
        <v>3238</v>
      </c>
      <c r="E29" s="12">
        <v>50.98570258865025</v>
      </c>
      <c r="F29" s="11">
        <v>2449</v>
      </c>
      <c r="G29" s="12">
        <v>38.56207092019903</v>
      </c>
    </row>
    <row r="30" spans="1:12" s="8" customFormat="1" ht="12.75">
      <c r="A30" s="6" t="s">
        <v>112</v>
      </c>
      <c r="B30" s="11">
        <v>6163</v>
      </c>
      <c r="C30" s="12">
        <v>11.040000000000001</v>
      </c>
      <c r="D30" s="11">
        <v>3156.2</v>
      </c>
      <c r="E30" s="12">
        <v>51.213966372751955</v>
      </c>
      <c r="F30" s="11">
        <v>2462.8</v>
      </c>
      <c r="G30" s="12">
        <v>39.9596651574195</v>
      </c>
      <c r="H30" s="6"/>
      <c r="I30" s="6"/>
      <c r="J30" s="6"/>
      <c r="K30" s="6"/>
      <c r="L30" s="6"/>
    </row>
    <row r="31" spans="1:12" s="8" customFormat="1" ht="12.75">
      <c r="A31" s="6" t="s">
        <v>113</v>
      </c>
      <c r="B31" s="11">
        <v>6376.8</v>
      </c>
      <c r="C31" s="12">
        <v>11.096697382792465</v>
      </c>
      <c r="D31" s="11">
        <v>3253.6</v>
      </c>
      <c r="E31" s="12">
        <v>51.03035422676891</v>
      </c>
      <c r="F31" s="11">
        <v>2554.2</v>
      </c>
      <c r="G31" s="12">
        <v>40.053934962161165</v>
      </c>
      <c r="H31" s="6"/>
      <c r="I31" s="6"/>
      <c r="J31" s="6"/>
      <c r="K31" s="6"/>
      <c r="L31" s="6"/>
    </row>
    <row r="32" spans="1:12" s="8" customFormat="1" ht="12.75">
      <c r="A32" s="6"/>
      <c r="B32" s="6"/>
      <c r="C32" s="6"/>
      <c r="D32" s="6"/>
      <c r="E32" s="64"/>
      <c r="F32" s="11"/>
      <c r="G32" s="64"/>
      <c r="H32" s="6"/>
      <c r="I32" s="6"/>
      <c r="J32" s="6"/>
      <c r="K32" s="6"/>
      <c r="L32" s="6"/>
    </row>
    <row r="33" spans="1:12" s="8" customFormat="1" ht="12.75">
      <c r="A33" s="58" t="s">
        <v>471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8" s="8" customFormat="1" ht="12.75">
      <c r="A34" s="59">
        <v>2010</v>
      </c>
      <c r="B34" s="13">
        <v>6709</v>
      </c>
      <c r="C34" s="64">
        <v>11.449792174922923</v>
      </c>
      <c r="D34" s="13">
        <v>3463</v>
      </c>
      <c r="E34" s="65">
        <v>51.61723058578029</v>
      </c>
      <c r="F34" s="13">
        <v>2700</v>
      </c>
      <c r="G34" s="12">
        <v>40.24444775674467</v>
      </c>
      <c r="H34" s="97"/>
    </row>
    <row r="35" spans="1:12" ht="12.75">
      <c r="A35" s="59">
        <v>2011</v>
      </c>
      <c r="B35" s="13">
        <v>6619</v>
      </c>
      <c r="C35" s="64">
        <v>11.181375973133614</v>
      </c>
      <c r="D35" s="13">
        <v>3405</v>
      </c>
      <c r="E35" s="65">
        <v>51.442816135367885</v>
      </c>
      <c r="F35" s="13">
        <v>2634</v>
      </c>
      <c r="G35" s="12">
        <v>39.79453089590573</v>
      </c>
      <c r="H35" s="97"/>
      <c r="I35" s="8"/>
      <c r="J35" s="8"/>
      <c r="K35" s="8"/>
      <c r="L35" s="8"/>
    </row>
    <row r="36" spans="1:12" ht="12.75">
      <c r="A36" s="59">
        <v>2012</v>
      </c>
      <c r="B36" s="11">
        <v>6748</v>
      </c>
      <c r="C36" s="64">
        <v>11.317239083384136</v>
      </c>
      <c r="D36" s="11">
        <v>3466</v>
      </c>
      <c r="E36" s="12">
        <v>51.363366923532894</v>
      </c>
      <c r="F36" s="11">
        <v>2803</v>
      </c>
      <c r="G36" s="12">
        <v>41.53823355068169</v>
      </c>
      <c r="H36" s="97"/>
      <c r="I36" s="8"/>
      <c r="J36" s="8"/>
      <c r="K36" s="8"/>
      <c r="L36" s="8"/>
    </row>
    <row r="37" spans="1:12" ht="12.75">
      <c r="A37" s="59">
        <v>2013</v>
      </c>
      <c r="B37" s="11">
        <v>6789</v>
      </c>
      <c r="C37" s="64">
        <v>11.160317992622256</v>
      </c>
      <c r="D37" s="11">
        <v>3521</v>
      </c>
      <c r="E37" s="64">
        <v>51.86330829282662</v>
      </c>
      <c r="F37" s="11">
        <v>2807</v>
      </c>
      <c r="G37" s="64">
        <v>41.34629547797908</v>
      </c>
      <c r="H37" s="97"/>
      <c r="I37" s="8"/>
      <c r="J37" s="8"/>
      <c r="K37" s="8"/>
      <c r="L37" s="8"/>
    </row>
    <row r="38" spans="1:12" ht="12.75">
      <c r="A38" s="59">
        <v>2014</v>
      </c>
      <c r="B38" s="11">
        <v>6907</v>
      </c>
      <c r="C38" s="64">
        <v>11.200125833178609</v>
      </c>
      <c r="D38" s="11">
        <v>3520</v>
      </c>
      <c r="E38" s="64">
        <v>50.962791371072825</v>
      </c>
      <c r="F38" s="11">
        <v>2850</v>
      </c>
      <c r="G38" s="64">
        <v>41.26248733169249</v>
      </c>
      <c r="H38" s="97"/>
      <c r="I38" s="8"/>
      <c r="J38" s="8"/>
      <c r="K38" s="8"/>
      <c r="L38" s="8"/>
    </row>
    <row r="39" spans="1:12" ht="12.75">
      <c r="A39" s="59">
        <v>2015</v>
      </c>
      <c r="B39" s="11">
        <v>7016</v>
      </c>
      <c r="C39" s="64">
        <v>11.2</v>
      </c>
      <c r="D39" s="11">
        <v>3654</v>
      </c>
      <c r="E39" s="64">
        <v>52.1</v>
      </c>
      <c r="F39" s="13" t="s">
        <v>245</v>
      </c>
      <c r="G39" s="218" t="s">
        <v>245</v>
      </c>
      <c r="H39" s="97"/>
      <c r="I39" s="8"/>
      <c r="J39" s="8"/>
      <c r="K39" s="8"/>
      <c r="L39" s="8"/>
    </row>
    <row r="40" spans="1:5" ht="12.75">
      <c r="A40" s="59"/>
      <c r="B40" s="96"/>
      <c r="C40" s="64"/>
      <c r="E40" s="66"/>
    </row>
    <row r="41" ht="14.25">
      <c r="A41" s="6" t="s">
        <v>472</v>
      </c>
    </row>
    <row r="42" spans="1:15" ht="14.25">
      <c r="A42" s="6" t="s">
        <v>232</v>
      </c>
      <c r="M42" s="9"/>
      <c r="N42" s="9"/>
      <c r="O42" s="9"/>
    </row>
    <row r="43" spans="13:15" ht="12.75">
      <c r="M43" s="69"/>
      <c r="N43" s="69"/>
      <c r="O43" s="9"/>
    </row>
    <row r="44" spans="1:15" ht="12.75">
      <c r="A44" s="6" t="s">
        <v>114</v>
      </c>
      <c r="M44" s="69"/>
      <c r="N44" s="69"/>
      <c r="O44" s="9"/>
    </row>
    <row r="45" spans="13:15" ht="12.75">
      <c r="M45" s="69"/>
      <c r="N45" s="69"/>
      <c r="O45" s="9"/>
    </row>
    <row r="46" spans="1:15" ht="12.75">
      <c r="A46" s="9"/>
      <c r="B46" s="9"/>
      <c r="C46" s="9"/>
      <c r="D46" s="9"/>
      <c r="E46" s="9"/>
      <c r="F46" s="9"/>
      <c r="G46" s="9"/>
      <c r="H46" s="9"/>
      <c r="M46" s="69"/>
      <c r="N46" s="69"/>
      <c r="O46" s="9"/>
    </row>
    <row r="47" spans="1:15" ht="12.75">
      <c r="A47" s="9"/>
      <c r="B47" s="67"/>
      <c r="C47" s="68"/>
      <c r="D47" s="69"/>
      <c r="E47" s="69"/>
      <c r="F47" s="69"/>
      <c r="G47" s="69"/>
      <c r="H47" s="69"/>
      <c r="M47" s="69"/>
      <c r="N47" s="69"/>
      <c r="O47" s="9"/>
    </row>
    <row r="48" spans="1:15" ht="12.75">
      <c r="A48" s="9"/>
      <c r="B48" s="67"/>
      <c r="C48" s="68"/>
      <c r="D48" s="69"/>
      <c r="E48" s="69"/>
      <c r="F48" s="69"/>
      <c r="G48" s="69"/>
      <c r="H48" s="69"/>
      <c r="M48" s="98"/>
      <c r="N48" s="98"/>
      <c r="O48" s="9"/>
    </row>
    <row r="49" spans="1:15" ht="12.75">
      <c r="A49" s="9"/>
      <c r="B49" s="67"/>
      <c r="C49" s="68"/>
      <c r="D49" s="69"/>
      <c r="E49" s="69"/>
      <c r="F49" s="69"/>
      <c r="G49" s="69"/>
      <c r="H49" s="69"/>
      <c r="M49" s="99"/>
      <c r="N49" s="99"/>
      <c r="O49" s="9"/>
    </row>
    <row r="50" spans="1:15" ht="12.75">
      <c r="A50" s="9"/>
      <c r="B50" s="67"/>
      <c r="C50" s="68"/>
      <c r="D50" s="69"/>
      <c r="E50" s="69"/>
      <c r="F50" s="69"/>
      <c r="G50" s="69"/>
      <c r="H50" s="69"/>
      <c r="M50" s="9"/>
      <c r="N50" s="9"/>
      <c r="O50" s="9"/>
    </row>
    <row r="51" spans="1:15" ht="12.75">
      <c r="A51" s="9"/>
      <c r="B51" s="67"/>
      <c r="C51" s="68"/>
      <c r="D51" s="69"/>
      <c r="E51" s="69"/>
      <c r="F51" s="69"/>
      <c r="G51" s="69"/>
      <c r="H51" s="69"/>
      <c r="M51" s="9"/>
      <c r="N51" s="9"/>
      <c r="O51" s="9"/>
    </row>
    <row r="52" spans="1:15" ht="12.75">
      <c r="A52" s="9"/>
      <c r="B52" s="98"/>
      <c r="C52" s="98"/>
      <c r="D52" s="98"/>
      <c r="E52" s="98"/>
      <c r="F52" s="98"/>
      <c r="G52" s="98"/>
      <c r="H52" s="98"/>
      <c r="M52" s="9"/>
      <c r="N52" s="9"/>
      <c r="O52" s="9"/>
    </row>
    <row r="53" spans="1:15" ht="12.75">
      <c r="A53" s="9"/>
      <c r="B53" s="98"/>
      <c r="C53" s="98"/>
      <c r="D53" s="9"/>
      <c r="E53" s="9"/>
      <c r="F53" s="9"/>
      <c r="G53" s="99"/>
      <c r="H53" s="99"/>
      <c r="M53" s="9"/>
      <c r="N53" s="9"/>
      <c r="O53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R46"/>
  <sheetViews>
    <sheetView zoomScalePageLayoutView="0" workbookViewId="0" topLeftCell="A1">
      <selection activeCell="K30" sqref="K30"/>
    </sheetView>
  </sheetViews>
  <sheetFormatPr defaultColWidth="9.140625" defaultRowHeight="15"/>
  <cols>
    <col min="1" max="1" width="12.140625" style="7" customWidth="1"/>
    <col min="2" max="2" width="9.140625" style="38" customWidth="1"/>
    <col min="3" max="3" width="11.140625" style="60" customWidth="1"/>
    <col min="4" max="4" width="9.140625" style="38" customWidth="1"/>
    <col min="5" max="5" width="9.140625" style="7" customWidth="1"/>
    <col min="6" max="6" width="9.140625" style="38" customWidth="1"/>
    <col min="7" max="7" width="11.00390625" style="7" customWidth="1"/>
    <col min="8" max="16384" width="9.140625" style="7" customWidth="1"/>
  </cols>
  <sheetData>
    <row r="1" spans="1:12" s="36" customFormat="1" ht="14.25">
      <c r="A1" s="5" t="s">
        <v>528</v>
      </c>
      <c r="B1" s="179"/>
      <c r="C1" s="70"/>
      <c r="D1" s="179"/>
      <c r="E1" s="25"/>
      <c r="F1" s="179"/>
      <c r="G1" s="25"/>
      <c r="H1" s="25"/>
      <c r="I1" s="25"/>
      <c r="J1" s="25"/>
      <c r="K1" s="25"/>
      <c r="L1" s="25"/>
    </row>
    <row r="2" spans="1:12" ht="12">
      <c r="A2" s="22"/>
      <c r="B2" s="26"/>
      <c r="C2" s="27"/>
      <c r="D2" s="26"/>
      <c r="E2" s="22"/>
      <c r="F2" s="26"/>
      <c r="G2" s="22"/>
      <c r="H2" s="22"/>
      <c r="I2" s="22"/>
      <c r="J2" s="22"/>
      <c r="K2" s="22"/>
      <c r="L2" s="22"/>
    </row>
    <row r="3" spans="2:8" ht="12">
      <c r="B3" s="38" t="s">
        <v>31</v>
      </c>
      <c r="D3" s="38" t="s">
        <v>32</v>
      </c>
      <c r="F3" s="125" t="s">
        <v>11</v>
      </c>
      <c r="G3" s="124"/>
      <c r="H3" s="7" t="s">
        <v>122</v>
      </c>
    </row>
    <row r="4" spans="2:9" ht="12">
      <c r="B4" s="38" t="s">
        <v>35</v>
      </c>
      <c r="C4" s="60" t="s">
        <v>36</v>
      </c>
      <c r="D4" s="38" t="s">
        <v>35</v>
      </c>
      <c r="E4" s="7" t="s">
        <v>36</v>
      </c>
      <c r="F4" s="38" t="s">
        <v>35</v>
      </c>
      <c r="G4" s="40" t="s">
        <v>123</v>
      </c>
      <c r="H4" s="7" t="s">
        <v>11</v>
      </c>
      <c r="I4" s="7" t="s">
        <v>117</v>
      </c>
    </row>
    <row r="5" ht="12">
      <c r="G5" s="40" t="s">
        <v>124</v>
      </c>
    </row>
    <row r="6" ht="13.5">
      <c r="G6" s="40" t="s">
        <v>140</v>
      </c>
    </row>
    <row r="7" spans="1:3" ht="12">
      <c r="A7" s="38" t="s">
        <v>231</v>
      </c>
      <c r="B7" s="60"/>
      <c r="C7" s="7"/>
    </row>
    <row r="9" spans="1:9" ht="12">
      <c r="A9" s="7" t="s">
        <v>125</v>
      </c>
      <c r="B9" s="38">
        <v>937</v>
      </c>
      <c r="C9" s="60">
        <v>53.5</v>
      </c>
      <c r="D9" s="38">
        <v>816</v>
      </c>
      <c r="E9" s="7">
        <v>46.5</v>
      </c>
      <c r="F9" s="38">
        <v>1753</v>
      </c>
      <c r="G9" s="7">
        <v>17.3</v>
      </c>
      <c r="H9" s="7">
        <v>550</v>
      </c>
      <c r="I9" s="7">
        <v>300</v>
      </c>
    </row>
    <row r="10" spans="1:9" ht="12">
      <c r="A10" s="7" t="s">
        <v>126</v>
      </c>
      <c r="B10" s="38">
        <v>1077</v>
      </c>
      <c r="C10" s="60">
        <v>53.1</v>
      </c>
      <c r="D10" s="38">
        <v>953</v>
      </c>
      <c r="E10" s="60">
        <v>47</v>
      </c>
      <c r="F10" s="38">
        <v>2030</v>
      </c>
      <c r="G10" s="7">
        <v>16.4</v>
      </c>
      <c r="H10" s="7">
        <v>556</v>
      </c>
      <c r="I10" s="7">
        <v>302</v>
      </c>
    </row>
    <row r="11" spans="1:9" ht="12">
      <c r="A11" s="7" t="s">
        <v>127</v>
      </c>
      <c r="B11" s="38">
        <v>1170</v>
      </c>
      <c r="C11" s="60">
        <v>52.5</v>
      </c>
      <c r="D11" s="38">
        <v>1059</v>
      </c>
      <c r="E11" s="7">
        <v>47.5</v>
      </c>
      <c r="F11" s="38">
        <v>2229</v>
      </c>
      <c r="G11" s="7">
        <v>14.2</v>
      </c>
      <c r="H11" s="7">
        <v>499</v>
      </c>
      <c r="I11" s="7">
        <v>280</v>
      </c>
    </row>
    <row r="12" spans="1:9" ht="12">
      <c r="A12" s="7" t="s">
        <v>128</v>
      </c>
      <c r="B12" s="38">
        <v>1642</v>
      </c>
      <c r="C12" s="60">
        <v>57.6</v>
      </c>
      <c r="D12" s="38">
        <v>1209</v>
      </c>
      <c r="E12" s="7">
        <v>42.4</v>
      </c>
      <c r="F12" s="38">
        <v>2851</v>
      </c>
      <c r="G12" s="7">
        <v>15.9</v>
      </c>
      <c r="H12" s="7">
        <v>313</v>
      </c>
      <c r="I12" s="7">
        <v>167</v>
      </c>
    </row>
    <row r="13" spans="1:9" ht="12">
      <c r="A13" s="7" t="s">
        <v>129</v>
      </c>
      <c r="B13" s="38">
        <v>1092</v>
      </c>
      <c r="C13" s="60">
        <v>51.4</v>
      </c>
      <c r="D13" s="38">
        <v>1035</v>
      </c>
      <c r="E13" s="7">
        <v>48.7</v>
      </c>
      <c r="F13" s="38">
        <v>2126</v>
      </c>
      <c r="G13" s="7">
        <v>10.8</v>
      </c>
      <c r="H13" s="7">
        <v>188</v>
      </c>
      <c r="I13" s="7">
        <v>103</v>
      </c>
    </row>
    <row r="14" spans="1:9" ht="12">
      <c r="A14" s="7" t="s">
        <v>130</v>
      </c>
      <c r="B14" s="38">
        <v>1373</v>
      </c>
      <c r="C14" s="60">
        <v>51.2</v>
      </c>
      <c r="D14" s="38">
        <v>1310</v>
      </c>
      <c r="E14" s="7">
        <v>48.8</v>
      </c>
      <c r="F14" s="38">
        <v>2683</v>
      </c>
      <c r="G14" s="7">
        <v>12.4</v>
      </c>
      <c r="H14" s="7">
        <v>176</v>
      </c>
      <c r="I14" s="7">
        <v>94</v>
      </c>
    </row>
    <row r="15" spans="1:9" ht="12">
      <c r="A15" s="7" t="s">
        <v>131</v>
      </c>
      <c r="B15" s="38">
        <v>1367</v>
      </c>
      <c r="C15" s="60">
        <v>49.8</v>
      </c>
      <c r="D15" s="38">
        <v>1377</v>
      </c>
      <c r="E15" s="7">
        <v>50.2</v>
      </c>
      <c r="F15" s="38">
        <v>2744</v>
      </c>
      <c r="G15" s="7">
        <v>11.2</v>
      </c>
      <c r="H15" s="7">
        <v>147</v>
      </c>
      <c r="I15" s="7">
        <v>81</v>
      </c>
    </row>
    <row r="16" spans="1:9" ht="12">
      <c r="A16" s="7" t="s">
        <v>132</v>
      </c>
      <c r="B16" s="38">
        <v>1940</v>
      </c>
      <c r="C16" s="60">
        <v>54.4</v>
      </c>
      <c r="D16" s="38">
        <v>1630</v>
      </c>
      <c r="E16" s="7">
        <v>45.7</v>
      </c>
      <c r="F16" s="38">
        <v>3569</v>
      </c>
      <c r="G16" s="7">
        <v>13.1</v>
      </c>
      <c r="H16" s="7">
        <v>181</v>
      </c>
      <c r="I16" s="7">
        <v>104</v>
      </c>
    </row>
    <row r="17" spans="1:9" ht="12">
      <c r="A17" s="7" t="s">
        <v>133</v>
      </c>
      <c r="B17" s="38">
        <v>2703</v>
      </c>
      <c r="C17" s="60">
        <v>58.6</v>
      </c>
      <c r="D17" s="38">
        <v>1908</v>
      </c>
      <c r="E17" s="7">
        <v>41.4</v>
      </c>
      <c r="F17" s="38">
        <v>4610</v>
      </c>
      <c r="G17" s="7">
        <v>15.5</v>
      </c>
      <c r="H17" s="7">
        <v>339</v>
      </c>
      <c r="I17" s="7">
        <v>185</v>
      </c>
    </row>
    <row r="18" spans="1:9" ht="12">
      <c r="A18" s="7" t="s">
        <v>134</v>
      </c>
      <c r="B18" s="38">
        <v>1989</v>
      </c>
      <c r="C18" s="60">
        <v>51.1</v>
      </c>
      <c r="D18" s="38">
        <v>1902</v>
      </c>
      <c r="E18" s="7">
        <v>48.9</v>
      </c>
      <c r="F18" s="38">
        <v>3891</v>
      </c>
      <c r="G18" s="7">
        <v>11.3</v>
      </c>
      <c r="H18" s="7">
        <v>342</v>
      </c>
      <c r="I18" s="7">
        <v>192</v>
      </c>
    </row>
    <row r="19" spans="1:9" ht="12">
      <c r="A19" s="7" t="s">
        <v>135</v>
      </c>
      <c r="B19" s="38">
        <v>1829</v>
      </c>
      <c r="C19" s="60">
        <v>48.5</v>
      </c>
      <c r="D19" s="38">
        <v>1941</v>
      </c>
      <c r="E19" s="7">
        <v>51.5</v>
      </c>
      <c r="F19" s="38">
        <v>3770</v>
      </c>
      <c r="G19" s="7">
        <v>9.7</v>
      </c>
      <c r="H19" s="7">
        <v>150</v>
      </c>
      <c r="I19" s="7">
        <v>88</v>
      </c>
    </row>
    <row r="20" spans="1:9" ht="12">
      <c r="A20" s="7" t="s">
        <v>136</v>
      </c>
      <c r="B20" s="38">
        <v>1986</v>
      </c>
      <c r="C20" s="60">
        <v>47.6</v>
      </c>
      <c r="D20" s="38">
        <v>2184</v>
      </c>
      <c r="E20" s="7">
        <v>52.4</v>
      </c>
      <c r="F20" s="38">
        <v>4169</v>
      </c>
      <c r="G20" s="7">
        <v>9.6</v>
      </c>
      <c r="H20" s="7">
        <v>140</v>
      </c>
      <c r="I20" s="7">
        <v>77</v>
      </c>
    </row>
    <row r="21" spans="1:14" ht="12">
      <c r="A21" s="7" t="s">
        <v>137</v>
      </c>
      <c r="B21" s="38">
        <v>2210</v>
      </c>
      <c r="C21" s="60">
        <v>46.6</v>
      </c>
      <c r="D21" s="38">
        <v>2533</v>
      </c>
      <c r="E21" s="7">
        <v>53.4</v>
      </c>
      <c r="F21" s="38">
        <v>4743</v>
      </c>
      <c r="G21" s="7">
        <v>9.8</v>
      </c>
      <c r="H21" s="7">
        <v>163</v>
      </c>
      <c r="I21" s="7">
        <v>93</v>
      </c>
      <c r="M21" s="72"/>
      <c r="N21" s="72"/>
    </row>
    <row r="22" spans="1:14" ht="12">
      <c r="A22" s="7" t="s">
        <v>138</v>
      </c>
      <c r="B22" s="38">
        <v>2499</v>
      </c>
      <c r="C22" s="60">
        <v>48.4</v>
      </c>
      <c r="D22" s="38">
        <v>2663</v>
      </c>
      <c r="E22" s="7">
        <v>51.6</v>
      </c>
      <c r="F22" s="38">
        <v>5162</v>
      </c>
      <c r="G22" s="7">
        <v>9.8</v>
      </c>
      <c r="H22" s="7">
        <v>124</v>
      </c>
      <c r="I22" s="7">
        <v>67</v>
      </c>
      <c r="M22" s="72"/>
      <c r="N22" s="72"/>
    </row>
    <row r="23" spans="1:14" ht="12">
      <c r="A23" s="7" t="s">
        <v>139</v>
      </c>
      <c r="B23" s="38">
        <v>2546</v>
      </c>
      <c r="C23" s="60">
        <v>49</v>
      </c>
      <c r="D23" s="38">
        <v>2653</v>
      </c>
      <c r="E23" s="60">
        <v>51</v>
      </c>
      <c r="F23" s="38">
        <v>5198</v>
      </c>
      <c r="G23" s="7">
        <v>10.2</v>
      </c>
      <c r="H23" s="7">
        <v>71</v>
      </c>
      <c r="I23" s="7">
        <v>43</v>
      </c>
      <c r="M23" s="72"/>
      <c r="N23" s="72"/>
    </row>
    <row r="24" spans="1:14" ht="12">
      <c r="A24" s="7" t="s">
        <v>107</v>
      </c>
      <c r="B24" s="38">
        <v>2479</v>
      </c>
      <c r="C24" s="60">
        <v>47.3</v>
      </c>
      <c r="D24" s="38">
        <v>2761</v>
      </c>
      <c r="E24" s="7">
        <v>52.7</v>
      </c>
      <c r="F24" s="38">
        <v>5240</v>
      </c>
      <c r="G24" s="7">
        <v>10.7</v>
      </c>
      <c r="H24" s="7">
        <v>46</v>
      </c>
      <c r="I24" s="7">
        <v>26</v>
      </c>
      <c r="M24" s="72"/>
      <c r="N24" s="72"/>
    </row>
    <row r="25" spans="1:9" ht="12">
      <c r="A25" s="7" t="s">
        <v>108</v>
      </c>
      <c r="B25" s="38">
        <v>2387</v>
      </c>
      <c r="C25" s="60">
        <v>45.6</v>
      </c>
      <c r="D25" s="38">
        <v>2852</v>
      </c>
      <c r="E25" s="7">
        <v>54.4</v>
      </c>
      <c r="F25" s="38">
        <v>5238</v>
      </c>
      <c r="G25" s="7">
        <v>10.8</v>
      </c>
      <c r="H25" s="7">
        <v>38</v>
      </c>
      <c r="I25" s="7">
        <v>23</v>
      </c>
    </row>
    <row r="26" spans="1:9" ht="12">
      <c r="A26" s="7" t="s">
        <v>109</v>
      </c>
      <c r="B26" s="38">
        <v>2471</v>
      </c>
      <c r="C26" s="60">
        <v>44.1</v>
      </c>
      <c r="D26" s="38">
        <v>3127</v>
      </c>
      <c r="E26" s="7">
        <v>55.9</v>
      </c>
      <c r="F26" s="38">
        <v>5598</v>
      </c>
      <c r="G26" s="7">
        <v>11.4</v>
      </c>
      <c r="H26" s="7">
        <v>34</v>
      </c>
      <c r="I26" s="7">
        <v>19</v>
      </c>
    </row>
    <row r="27" spans="1:9" ht="12">
      <c r="A27" s="7" t="s">
        <v>110</v>
      </c>
      <c r="B27" s="38">
        <v>2312</v>
      </c>
      <c r="C27" s="60">
        <v>43.53557036869657</v>
      </c>
      <c r="D27" s="38">
        <v>2998.6</v>
      </c>
      <c r="E27" s="60">
        <v>56.464429631303425</v>
      </c>
      <c r="F27" s="38">
        <v>5310.6</v>
      </c>
      <c r="G27" s="60">
        <v>10.5</v>
      </c>
      <c r="H27" s="72">
        <v>32.8</v>
      </c>
      <c r="I27" s="72">
        <v>18.8</v>
      </c>
    </row>
    <row r="28" spans="1:9" ht="12">
      <c r="A28" s="7" t="s">
        <v>111</v>
      </c>
      <c r="B28" s="38">
        <v>2271.6</v>
      </c>
      <c r="C28" s="60">
        <v>43.70864446070058</v>
      </c>
      <c r="D28" s="38">
        <v>2925.6</v>
      </c>
      <c r="E28" s="60">
        <v>56.29135553929941</v>
      </c>
      <c r="F28" s="38">
        <v>5197.2</v>
      </c>
      <c r="G28" s="60">
        <v>9.597137105471276</v>
      </c>
      <c r="H28" s="72">
        <v>27.8</v>
      </c>
      <c r="I28" s="72">
        <v>14.6</v>
      </c>
    </row>
    <row r="29" spans="1:9" ht="12">
      <c r="A29" s="7" t="s">
        <v>112</v>
      </c>
      <c r="B29" s="38">
        <v>2262.4</v>
      </c>
      <c r="C29" s="60">
        <v>44.734285377289254</v>
      </c>
      <c r="D29" s="38">
        <v>2798</v>
      </c>
      <c r="E29" s="60">
        <v>55.26571462271075</v>
      </c>
      <c r="F29" s="38">
        <v>5060.4</v>
      </c>
      <c r="G29" s="60">
        <v>9.02</v>
      </c>
      <c r="H29" s="72">
        <v>18.8</v>
      </c>
      <c r="I29" s="72">
        <v>8.4</v>
      </c>
    </row>
    <row r="30" spans="1:12" ht="12">
      <c r="A30" s="40" t="s">
        <v>113</v>
      </c>
      <c r="B30" s="38">
        <v>2292.8</v>
      </c>
      <c r="C30" s="60">
        <v>46.23255870498178</v>
      </c>
      <c r="D30" s="38">
        <v>2666.6</v>
      </c>
      <c r="E30" s="60">
        <v>53.76744129501823</v>
      </c>
      <c r="F30" s="38">
        <v>4959.4</v>
      </c>
      <c r="G30" s="60">
        <v>8.62582730019933</v>
      </c>
      <c r="H30" s="72">
        <v>15</v>
      </c>
      <c r="I30" s="72">
        <v>8.4</v>
      </c>
      <c r="J30" s="201"/>
      <c r="K30" s="201"/>
      <c r="L30" s="201"/>
    </row>
    <row r="31" spans="3:9" ht="12">
      <c r="C31" s="38"/>
      <c r="E31" s="38"/>
      <c r="G31" s="73"/>
      <c r="H31" s="38"/>
      <c r="I31" s="38"/>
    </row>
    <row r="32" spans="1:3" ht="12">
      <c r="A32" s="38" t="s">
        <v>471</v>
      </c>
      <c r="B32" s="60"/>
      <c r="C32" s="7"/>
    </row>
    <row r="34" spans="1:10" ht="12">
      <c r="A34" s="40">
        <v>2010</v>
      </c>
      <c r="B34" s="100">
        <v>2349</v>
      </c>
      <c r="C34" s="73">
        <v>45.977686435701706</v>
      </c>
      <c r="D34" s="100">
        <v>2760</v>
      </c>
      <c r="E34" s="73">
        <v>54.022313564298294</v>
      </c>
      <c r="F34" s="100">
        <v>5109</v>
      </c>
      <c r="G34" s="60">
        <v>8.7</v>
      </c>
      <c r="H34" s="100">
        <v>21</v>
      </c>
      <c r="I34" s="100">
        <v>9</v>
      </c>
      <c r="J34" s="117"/>
    </row>
    <row r="35" spans="1:10" ht="12">
      <c r="A35" s="40">
        <v>2011</v>
      </c>
      <c r="B35" s="100">
        <v>2305</v>
      </c>
      <c r="C35" s="73">
        <v>46.285140562249</v>
      </c>
      <c r="D35" s="100">
        <v>2675</v>
      </c>
      <c r="E35" s="73">
        <v>53.714859437751</v>
      </c>
      <c r="F35" s="38">
        <v>4980</v>
      </c>
      <c r="G35" s="60">
        <v>8.412638215169272</v>
      </c>
      <c r="H35" s="7">
        <v>18</v>
      </c>
      <c r="I35" s="100">
        <v>11</v>
      </c>
      <c r="J35" s="117"/>
    </row>
    <row r="36" spans="1:18" ht="12">
      <c r="A36" s="40">
        <v>2012</v>
      </c>
      <c r="B36" s="100">
        <v>2323</v>
      </c>
      <c r="C36" s="73">
        <v>45.78242018131651</v>
      </c>
      <c r="D36" s="100">
        <v>2751</v>
      </c>
      <c r="E36" s="73">
        <v>54.21757981868348</v>
      </c>
      <c r="F36" s="38">
        <v>5074</v>
      </c>
      <c r="G36" s="60">
        <v>8.509731936735493</v>
      </c>
      <c r="H36" s="94">
        <v>17</v>
      </c>
      <c r="I36" s="202">
        <v>9</v>
      </c>
      <c r="J36" s="117"/>
      <c r="N36" s="60"/>
      <c r="O36" s="60"/>
      <c r="Q36" s="60"/>
      <c r="R36" s="60"/>
    </row>
    <row r="37" spans="1:10" ht="12">
      <c r="A37" s="40">
        <v>2013</v>
      </c>
      <c r="B37" s="100">
        <v>2301</v>
      </c>
      <c r="C37" s="73">
        <v>46.260554885404105</v>
      </c>
      <c r="D37" s="100">
        <v>2673</v>
      </c>
      <c r="E37" s="73">
        <v>53.739445114595895</v>
      </c>
      <c r="F37" s="38">
        <v>4974</v>
      </c>
      <c r="G37" s="60">
        <v>8.2</v>
      </c>
      <c r="H37" s="94">
        <v>11</v>
      </c>
      <c r="I37" s="94">
        <v>6</v>
      </c>
      <c r="J37" s="203"/>
    </row>
    <row r="38" spans="1:11" ht="12">
      <c r="A38" s="40">
        <v>2014</v>
      </c>
      <c r="B38" s="47">
        <v>2296</v>
      </c>
      <c r="C38" s="73">
        <v>45.4743513567043</v>
      </c>
      <c r="D38" s="47">
        <v>2753</v>
      </c>
      <c r="E38" s="73">
        <v>54.525648643295696</v>
      </c>
      <c r="F38" s="47">
        <v>5049</v>
      </c>
      <c r="G38" s="60">
        <v>8.187264417506702</v>
      </c>
      <c r="H38" s="94">
        <v>17</v>
      </c>
      <c r="I38" s="94">
        <v>8</v>
      </c>
      <c r="J38" s="204"/>
      <c r="K38" s="37"/>
    </row>
    <row r="39" spans="1:11" ht="12">
      <c r="A39" s="40">
        <v>2015</v>
      </c>
      <c r="B39" s="47">
        <v>2356</v>
      </c>
      <c r="C39" s="73">
        <v>45.88120740019474</v>
      </c>
      <c r="D39" s="47">
        <v>2779</v>
      </c>
      <c r="E39" s="73">
        <v>54.11879259980526</v>
      </c>
      <c r="F39" s="47">
        <v>5135</v>
      </c>
      <c r="G39" s="60">
        <v>8.2</v>
      </c>
      <c r="H39" s="75" t="s">
        <v>245</v>
      </c>
      <c r="I39" s="75" t="s">
        <v>245</v>
      </c>
      <c r="J39" s="204"/>
      <c r="K39" s="37"/>
    </row>
    <row r="40" spans="1:10" ht="12">
      <c r="A40" s="40"/>
      <c r="B40" s="47"/>
      <c r="C40" s="73"/>
      <c r="D40" s="47"/>
      <c r="E40" s="73"/>
      <c r="F40" s="47"/>
      <c r="J40" s="40"/>
    </row>
    <row r="41" ht="13.5">
      <c r="A41" s="7" t="s">
        <v>233</v>
      </c>
    </row>
    <row r="42" ht="13.5">
      <c r="A42" s="7" t="s">
        <v>234</v>
      </c>
    </row>
    <row r="44" spans="1:12" ht="12">
      <c r="A44" s="22" t="s">
        <v>114</v>
      </c>
      <c r="B44" s="26"/>
      <c r="C44" s="27"/>
      <c r="D44" s="26"/>
      <c r="E44" s="22"/>
      <c r="F44" s="26"/>
      <c r="G44" s="22"/>
      <c r="H44" s="22"/>
      <c r="I44" s="22"/>
      <c r="J44" s="22"/>
      <c r="K44" s="22"/>
      <c r="L44" s="22"/>
    </row>
    <row r="45" spans="1:12" ht="12">
      <c r="A45" s="22"/>
      <c r="B45" s="26"/>
      <c r="C45" s="27"/>
      <c r="D45" s="26"/>
      <c r="E45" s="22"/>
      <c r="F45" s="26"/>
      <c r="G45" s="22"/>
      <c r="H45" s="22"/>
      <c r="I45" s="22"/>
      <c r="J45" s="22"/>
      <c r="K45" s="22"/>
      <c r="L45" s="22"/>
    </row>
    <row r="46" spans="1:12" ht="12">
      <c r="A46" s="22"/>
      <c r="B46" s="26"/>
      <c r="C46" s="27"/>
      <c r="D46" s="26"/>
      <c r="E46" s="22"/>
      <c r="F46" s="26"/>
      <c r="G46" s="22"/>
      <c r="H46" s="22"/>
      <c r="I46" s="22"/>
      <c r="J46" s="22"/>
      <c r="K46" s="22"/>
      <c r="L46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AD40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22.8515625" style="0" customWidth="1"/>
    <col min="8" max="8" width="4.421875" style="0" customWidth="1"/>
    <col min="12" max="12" width="8.8515625" style="0" customWidth="1"/>
  </cols>
  <sheetData>
    <row r="1" ht="15">
      <c r="A1" s="1" t="s">
        <v>540</v>
      </c>
    </row>
    <row r="2" spans="21:25" ht="15">
      <c r="U2" s="108"/>
      <c r="V2" s="108"/>
      <c r="W2" s="108"/>
      <c r="X2" s="108"/>
      <c r="Y2" s="108"/>
    </row>
    <row r="3" spans="2:14" ht="15">
      <c r="B3" s="2" t="s">
        <v>230</v>
      </c>
      <c r="C3" s="180"/>
      <c r="D3" s="180"/>
      <c r="E3" s="180"/>
      <c r="F3" s="180"/>
      <c r="G3" s="180"/>
      <c r="I3" s="2" t="s">
        <v>235</v>
      </c>
      <c r="J3" s="180"/>
      <c r="K3" s="180"/>
      <c r="L3" s="180"/>
      <c r="M3" s="180"/>
      <c r="N3" s="180"/>
    </row>
    <row r="4" spans="2:25" ht="17.25">
      <c r="B4" t="s">
        <v>11</v>
      </c>
      <c r="C4" t="s">
        <v>143</v>
      </c>
      <c r="D4" t="s">
        <v>141</v>
      </c>
      <c r="E4" t="s">
        <v>143</v>
      </c>
      <c r="F4" t="s">
        <v>142</v>
      </c>
      <c r="G4" t="s">
        <v>143</v>
      </c>
      <c r="I4" t="s">
        <v>11</v>
      </c>
      <c r="J4" t="s">
        <v>143</v>
      </c>
      <c r="K4" t="s">
        <v>4</v>
      </c>
      <c r="L4" t="s">
        <v>143</v>
      </c>
      <c r="M4" t="s">
        <v>5</v>
      </c>
      <c r="N4" t="s">
        <v>143</v>
      </c>
      <c r="Y4" s="1"/>
    </row>
    <row r="5" spans="18:20" ht="15">
      <c r="R5" s="1"/>
      <c r="S5" s="1"/>
      <c r="T5" s="1"/>
    </row>
    <row r="6" spans="1:30" s="1" customFormat="1" ht="15">
      <c r="A6" s="1" t="s">
        <v>80</v>
      </c>
      <c r="B6" s="115">
        <v>12877</v>
      </c>
      <c r="C6" s="221">
        <v>11.556553926621222</v>
      </c>
      <c r="D6" s="115">
        <v>6669</v>
      </c>
      <c r="E6" s="221">
        <v>12.418508773399923</v>
      </c>
      <c r="F6" s="115">
        <v>6208</v>
      </c>
      <c r="G6" s="221">
        <v>10.75465340582792</v>
      </c>
      <c r="I6" s="115">
        <v>7955</v>
      </c>
      <c r="J6" s="221">
        <v>7.139270520018003</v>
      </c>
      <c r="K6" s="115">
        <v>3792</v>
      </c>
      <c r="L6" s="221">
        <v>7.0611763785773745</v>
      </c>
      <c r="M6" s="115">
        <v>4163</v>
      </c>
      <c r="N6" s="221">
        <v>7.211923667600134</v>
      </c>
      <c r="W6" s="137"/>
      <c r="Z6" s="137"/>
      <c r="AB6" s="137"/>
      <c r="AD6" s="137"/>
    </row>
    <row r="7" spans="1:30" ht="15">
      <c r="A7" t="s">
        <v>60</v>
      </c>
      <c r="B7" s="3">
        <v>7016</v>
      </c>
      <c r="C7" s="220">
        <v>11.235280317521577</v>
      </c>
      <c r="D7" s="3">
        <v>3654</v>
      </c>
      <c r="E7" s="220">
        <v>12.380900749495142</v>
      </c>
      <c r="F7" s="3">
        <v>3362</v>
      </c>
      <c r="G7" s="220">
        <v>10.208620849331748</v>
      </c>
      <c r="I7" s="3">
        <v>5135</v>
      </c>
      <c r="J7" s="220">
        <v>8.223085010044654</v>
      </c>
      <c r="K7" s="3">
        <v>2356</v>
      </c>
      <c r="L7" s="220">
        <v>7.982868682487836</v>
      </c>
      <c r="M7" s="3">
        <v>2779</v>
      </c>
      <c r="N7" s="220">
        <v>8.43835732905798</v>
      </c>
      <c r="W7" s="19"/>
      <c r="Z7" s="19"/>
      <c r="AB7" s="19"/>
      <c r="AD7" s="19"/>
    </row>
    <row r="8" spans="1:30" ht="15">
      <c r="A8" t="s">
        <v>237</v>
      </c>
      <c r="B8" s="3">
        <v>3280</v>
      </c>
      <c r="C8" s="220">
        <v>12.253780272534534</v>
      </c>
      <c r="D8" s="3">
        <v>1675</v>
      </c>
      <c r="E8" s="220">
        <v>12.63783730765023</v>
      </c>
      <c r="F8" s="3">
        <v>1605</v>
      </c>
      <c r="G8" s="220">
        <v>11.877099767638049</v>
      </c>
      <c r="I8" s="3">
        <v>1427</v>
      </c>
      <c r="J8" s="220">
        <v>5.331141600276458</v>
      </c>
      <c r="K8" s="3">
        <v>725</v>
      </c>
      <c r="L8" s="220">
        <v>5.470108685400846</v>
      </c>
      <c r="M8" s="3">
        <v>702</v>
      </c>
      <c r="N8" s="220">
        <v>5.1948436366865485</v>
      </c>
      <c r="W8" s="19"/>
      <c r="Z8" s="19"/>
      <c r="AB8" s="19"/>
      <c r="AD8" s="19"/>
    </row>
    <row r="9" spans="1:30" ht="15">
      <c r="A9" t="s">
        <v>71</v>
      </c>
      <c r="B9" s="3">
        <v>2525</v>
      </c>
      <c r="C9" s="220">
        <v>11.870956822626749</v>
      </c>
      <c r="D9" s="3">
        <v>1309</v>
      </c>
      <c r="E9" s="220">
        <v>12.493319080705506</v>
      </c>
      <c r="F9" s="3">
        <v>1216</v>
      </c>
      <c r="G9" s="220">
        <v>11.266770439552294</v>
      </c>
      <c r="I9" s="3">
        <v>1317</v>
      </c>
      <c r="J9" s="220">
        <v>6.1917030239205655</v>
      </c>
      <c r="K9" s="3">
        <v>674</v>
      </c>
      <c r="L9" s="220">
        <v>6.43277086355654</v>
      </c>
      <c r="M9" s="3">
        <v>643</v>
      </c>
      <c r="N9" s="220">
        <v>5.957675487361945</v>
      </c>
      <c r="W9" s="19"/>
      <c r="Z9" s="19"/>
      <c r="AB9" s="19"/>
      <c r="AD9" s="19"/>
    </row>
    <row r="10" spans="1:30" ht="15">
      <c r="A10" t="s">
        <v>72</v>
      </c>
      <c r="B10" s="3">
        <v>56</v>
      </c>
      <c r="C10" s="220">
        <v>5.943851828265138</v>
      </c>
      <c r="D10" s="3">
        <v>31</v>
      </c>
      <c r="E10" s="220">
        <v>6.776696906765767</v>
      </c>
      <c r="F10" s="3">
        <v>25</v>
      </c>
      <c r="G10" s="220">
        <v>5.157829585310501</v>
      </c>
      <c r="I10" s="3">
        <v>76</v>
      </c>
      <c r="J10" s="220">
        <v>8.066656052645545</v>
      </c>
      <c r="K10" s="3">
        <v>37</v>
      </c>
      <c r="L10" s="220">
        <v>8.08831566291398</v>
      </c>
      <c r="M10" s="3">
        <v>39</v>
      </c>
      <c r="N10" s="220">
        <v>8.046214153084382</v>
      </c>
      <c r="W10" s="19"/>
      <c r="Z10" s="19"/>
      <c r="AB10" s="19"/>
      <c r="AD10" s="19"/>
    </row>
    <row r="11" spans="2:30" ht="15">
      <c r="B11" s="3"/>
      <c r="C11" s="220"/>
      <c r="D11" s="3"/>
      <c r="E11" s="220"/>
      <c r="F11" s="3"/>
      <c r="G11" s="220"/>
      <c r="I11" s="3"/>
      <c r="J11" s="220"/>
      <c r="K11" s="3"/>
      <c r="L11" s="220"/>
      <c r="M11" s="3"/>
      <c r="N11" s="220"/>
      <c r="W11" s="19"/>
      <c r="Z11" s="19"/>
      <c r="AB11" s="19"/>
      <c r="AD11" s="19"/>
    </row>
    <row r="12" spans="1:30" s="1" customFormat="1" ht="15">
      <c r="A12" s="1" t="s">
        <v>238</v>
      </c>
      <c r="B12" s="115">
        <v>3188</v>
      </c>
      <c r="C12" s="221">
        <v>10.126180209797429</v>
      </c>
      <c r="D12" s="115">
        <v>1642</v>
      </c>
      <c r="E12" s="221">
        <v>10.5481911650869</v>
      </c>
      <c r="F12" s="115">
        <v>1546</v>
      </c>
      <c r="G12" s="221">
        <v>9.713434823857604</v>
      </c>
      <c r="I12" s="115">
        <v>2110</v>
      </c>
      <c r="J12" s="221">
        <v>6.702082886660155</v>
      </c>
      <c r="K12" s="115">
        <v>1080</v>
      </c>
      <c r="L12" s="221">
        <v>6.937908927097352</v>
      </c>
      <c r="M12" s="115">
        <v>1030</v>
      </c>
      <c r="N12" s="221">
        <v>6.471434585105648</v>
      </c>
      <c r="W12" s="137"/>
      <c r="Z12" s="137"/>
      <c r="AB12" s="137"/>
      <c r="AD12" s="137"/>
    </row>
    <row r="13" spans="1:30" ht="15">
      <c r="A13" t="s">
        <v>213</v>
      </c>
      <c r="B13" s="3">
        <v>433</v>
      </c>
      <c r="C13" s="220">
        <v>9.328981245085048</v>
      </c>
      <c r="D13" s="3">
        <v>218</v>
      </c>
      <c r="E13" s="220">
        <v>9.627699509782273</v>
      </c>
      <c r="F13" s="3">
        <v>215</v>
      </c>
      <c r="G13" s="220">
        <v>9.04444397703132</v>
      </c>
      <c r="I13" s="3">
        <v>405</v>
      </c>
      <c r="J13" s="220">
        <v>8.7257214878971</v>
      </c>
      <c r="K13" s="3">
        <v>185</v>
      </c>
      <c r="L13" s="220">
        <v>8.170295455549176</v>
      </c>
      <c r="M13" s="3">
        <v>220</v>
      </c>
      <c r="N13" s="220">
        <v>9.254779883473908</v>
      </c>
      <c r="Q13" s="1"/>
      <c r="W13" s="137"/>
      <c r="Z13" s="19"/>
      <c r="AB13" s="19"/>
      <c r="AD13" s="19"/>
    </row>
    <row r="14" spans="1:30" ht="15">
      <c r="A14" t="s">
        <v>214</v>
      </c>
      <c r="B14" s="3">
        <v>462</v>
      </c>
      <c r="C14" s="220">
        <v>11.366711772665765</v>
      </c>
      <c r="D14" s="3">
        <v>225</v>
      </c>
      <c r="E14" s="220">
        <v>11.339868457525892</v>
      </c>
      <c r="F14" s="3">
        <v>237</v>
      </c>
      <c r="G14" s="220">
        <v>11.39231379335208</v>
      </c>
      <c r="I14" s="3">
        <v>254</v>
      </c>
      <c r="J14" s="220">
        <v>6.24923114774265</v>
      </c>
      <c r="K14" s="3">
        <v>136</v>
      </c>
      <c r="L14" s="220">
        <v>6.854320489882317</v>
      </c>
      <c r="M14" s="3">
        <v>118</v>
      </c>
      <c r="N14" s="220">
        <v>5.672122479390487</v>
      </c>
      <c r="W14" s="19"/>
      <c r="Z14" s="19"/>
      <c r="AB14" s="19"/>
      <c r="AD14" s="19"/>
    </row>
    <row r="15" spans="1:30" ht="15">
      <c r="A15" t="s">
        <v>215</v>
      </c>
      <c r="B15" s="3">
        <v>364</v>
      </c>
      <c r="C15" s="220">
        <v>10.310154369069537</v>
      </c>
      <c r="D15" s="3">
        <v>195</v>
      </c>
      <c r="E15" s="220">
        <v>11.2834162712649</v>
      </c>
      <c r="F15" s="3">
        <v>169</v>
      </c>
      <c r="G15" s="220">
        <v>9.37690728513566</v>
      </c>
      <c r="I15" s="3">
        <v>255</v>
      </c>
      <c r="J15" s="220">
        <v>7.222772978331681</v>
      </c>
      <c r="K15" s="3">
        <v>142</v>
      </c>
      <c r="L15" s="220">
        <v>8.216641592408287</v>
      </c>
      <c r="M15" s="3">
        <v>113</v>
      </c>
      <c r="N15" s="220">
        <v>6.269766409587749</v>
      </c>
      <c r="W15" s="19"/>
      <c r="Z15" s="19"/>
      <c r="AB15" s="19"/>
      <c r="AD15" s="19"/>
    </row>
    <row r="16" spans="1:30" ht="15">
      <c r="A16" t="s">
        <v>216</v>
      </c>
      <c r="B16" s="3">
        <v>393</v>
      </c>
      <c r="C16" s="220">
        <v>10.225188307380089</v>
      </c>
      <c r="D16" s="3">
        <v>206</v>
      </c>
      <c r="E16" s="220">
        <v>10.763081585203375</v>
      </c>
      <c r="F16" s="3">
        <v>187</v>
      </c>
      <c r="G16" s="220">
        <v>9.691629955947137</v>
      </c>
      <c r="I16" s="3">
        <v>200</v>
      </c>
      <c r="J16" s="220">
        <v>5.203658171694701</v>
      </c>
      <c r="K16" s="3">
        <v>108</v>
      </c>
      <c r="L16" s="220">
        <v>5.6427806369027405</v>
      </c>
      <c r="M16" s="3">
        <v>92</v>
      </c>
      <c r="N16" s="220">
        <v>4.76807463073335</v>
      </c>
      <c r="W16" s="19"/>
      <c r="Z16" s="19"/>
      <c r="AB16" s="19"/>
      <c r="AD16" s="19"/>
    </row>
    <row r="17" spans="1:30" ht="15">
      <c r="A17" t="s">
        <v>82</v>
      </c>
      <c r="B17" s="3">
        <v>218</v>
      </c>
      <c r="C17" s="220">
        <v>10.55536725899385</v>
      </c>
      <c r="D17" s="3">
        <v>115</v>
      </c>
      <c r="E17" s="220">
        <v>11.239798660997899</v>
      </c>
      <c r="F17" s="3">
        <v>103</v>
      </c>
      <c r="G17" s="220">
        <v>9.883414095859521</v>
      </c>
      <c r="I17" s="3">
        <v>167</v>
      </c>
      <c r="J17" s="220">
        <v>8.085992349779692</v>
      </c>
      <c r="K17" s="3">
        <v>84</v>
      </c>
      <c r="L17" s="220">
        <v>8.209939891511508</v>
      </c>
      <c r="M17" s="3">
        <v>83</v>
      </c>
      <c r="N17" s="220">
        <v>7.964304562682915</v>
      </c>
      <c r="W17" s="19"/>
      <c r="Z17" s="19"/>
      <c r="AB17" s="19"/>
      <c r="AD17" s="19"/>
    </row>
    <row r="18" spans="1:30" ht="15">
      <c r="A18" t="s">
        <v>83</v>
      </c>
      <c r="B18" s="3">
        <v>464</v>
      </c>
      <c r="C18" s="220">
        <v>11.117234108824304</v>
      </c>
      <c r="D18" s="3">
        <v>234</v>
      </c>
      <c r="E18" s="220">
        <v>11.247566632218991</v>
      </c>
      <c r="F18" s="3">
        <v>230</v>
      </c>
      <c r="G18" s="220">
        <v>10.987698554878778</v>
      </c>
      <c r="I18" s="3">
        <v>245</v>
      </c>
      <c r="J18" s="220">
        <v>5.870091285909385</v>
      </c>
      <c r="K18" s="3">
        <v>128</v>
      </c>
      <c r="L18" s="220">
        <v>6.152515080871927</v>
      </c>
      <c r="M18" s="3">
        <v>117</v>
      </c>
      <c r="N18" s="220">
        <v>5.589394482264422</v>
      </c>
      <c r="W18" s="19"/>
      <c r="Z18" s="19"/>
      <c r="AB18" s="19"/>
      <c r="AD18" s="19"/>
    </row>
    <row r="19" spans="1:30" ht="15">
      <c r="A19" t="s">
        <v>217</v>
      </c>
      <c r="B19" s="3">
        <v>56</v>
      </c>
      <c r="C19" s="220">
        <v>10.902365423926799</v>
      </c>
      <c r="D19" s="3">
        <v>33</v>
      </c>
      <c r="E19" s="220">
        <v>12.665515256188831</v>
      </c>
      <c r="F19" s="3">
        <v>23</v>
      </c>
      <c r="G19" s="220">
        <v>9.087317265902806</v>
      </c>
      <c r="I19" s="3">
        <v>27</v>
      </c>
      <c r="J19" s="220">
        <v>5.2564976151075635</v>
      </c>
      <c r="K19" s="3">
        <v>18</v>
      </c>
      <c r="L19" s="220">
        <v>6.90846286701209</v>
      </c>
      <c r="M19" s="3">
        <v>9</v>
      </c>
      <c r="N19" s="220">
        <v>3.555906756222837</v>
      </c>
      <c r="W19" s="19"/>
      <c r="Z19" s="19"/>
      <c r="AB19" s="19"/>
      <c r="AD19" s="19"/>
    </row>
    <row r="20" spans="1:30" ht="15">
      <c r="A20" t="s">
        <v>239</v>
      </c>
      <c r="B20" s="3">
        <v>152</v>
      </c>
      <c r="C20" s="220">
        <v>7.909869122889184</v>
      </c>
      <c r="D20" s="3">
        <v>91</v>
      </c>
      <c r="E20" s="220">
        <v>9.480648017919467</v>
      </c>
      <c r="F20" s="3">
        <v>61</v>
      </c>
      <c r="G20" s="220">
        <v>6.342274901226866</v>
      </c>
      <c r="I20" s="3">
        <v>126</v>
      </c>
      <c r="J20" s="220">
        <v>6.556865193973929</v>
      </c>
      <c r="K20" s="3">
        <v>65</v>
      </c>
      <c r="L20" s="220">
        <v>6.771891441371047</v>
      </c>
      <c r="M20" s="3">
        <v>61</v>
      </c>
      <c r="N20" s="220">
        <v>6.342274901226866</v>
      </c>
      <c r="W20" s="19"/>
      <c r="Z20" s="19"/>
      <c r="AB20" s="19"/>
      <c r="AD20" s="19"/>
    </row>
    <row r="21" spans="1:30" ht="15">
      <c r="A21" t="s">
        <v>219</v>
      </c>
      <c r="B21" s="3">
        <v>374</v>
      </c>
      <c r="C21" s="220">
        <v>9.757752064390727</v>
      </c>
      <c r="D21" s="3">
        <v>176</v>
      </c>
      <c r="E21" s="220">
        <v>9.218279429095194</v>
      </c>
      <c r="F21" s="3">
        <v>198</v>
      </c>
      <c r="G21" s="220">
        <v>10.293200249532127</v>
      </c>
      <c r="I21" s="3">
        <v>243</v>
      </c>
      <c r="J21" s="220">
        <v>6.339929817237826</v>
      </c>
      <c r="K21" s="3">
        <v>119</v>
      </c>
      <c r="L21" s="220">
        <v>6.232813932172319</v>
      </c>
      <c r="M21" s="3">
        <v>124</v>
      </c>
      <c r="N21" s="220">
        <v>6.44624662091911</v>
      </c>
      <c r="W21" s="19"/>
      <c r="Z21" s="19"/>
      <c r="AB21" s="19"/>
      <c r="AD21" s="19"/>
    </row>
    <row r="22" spans="1:30" ht="15">
      <c r="A22" t="s">
        <v>240</v>
      </c>
      <c r="B22" s="3">
        <v>272</v>
      </c>
      <c r="C22" s="220">
        <v>9.393238249818697</v>
      </c>
      <c r="D22" s="3">
        <v>149</v>
      </c>
      <c r="E22" s="220">
        <v>10.327141668976989</v>
      </c>
      <c r="F22" s="3">
        <v>123</v>
      </c>
      <c r="G22" s="220">
        <v>8.465826966756143</v>
      </c>
      <c r="I22" s="3">
        <v>188</v>
      </c>
      <c r="J22" s="220">
        <v>6.492385260904099</v>
      </c>
      <c r="K22" s="3">
        <v>95</v>
      </c>
      <c r="L22" s="220">
        <v>6.5844191849182145</v>
      </c>
      <c r="M22" s="3">
        <v>93</v>
      </c>
      <c r="N22" s="220">
        <v>6.400991121205864</v>
      </c>
      <c r="W22" s="19"/>
      <c r="Z22" s="19"/>
      <c r="AB22" s="19"/>
      <c r="AD22" s="19"/>
    </row>
    <row r="23" spans="2:30" ht="15">
      <c r="B23" s="3"/>
      <c r="C23" s="220"/>
      <c r="D23" s="3"/>
      <c r="E23" s="220"/>
      <c r="F23" s="3"/>
      <c r="G23" s="220"/>
      <c r="I23" s="3"/>
      <c r="J23" s="220"/>
      <c r="K23" s="3"/>
      <c r="L23" s="220"/>
      <c r="M23" s="3"/>
      <c r="N23" s="220"/>
      <c r="W23" s="19"/>
      <c r="Z23" s="19"/>
      <c r="AB23" s="19"/>
      <c r="AD23" s="19"/>
    </row>
    <row r="24" spans="1:30" s="1" customFormat="1" ht="15">
      <c r="A24" s="1" t="s">
        <v>241</v>
      </c>
      <c r="B24" s="115">
        <v>16065</v>
      </c>
      <c r="C24" s="221">
        <v>11.241442963234569</v>
      </c>
      <c r="D24" s="115">
        <v>8311</v>
      </c>
      <c r="E24" s="221">
        <v>11.998195434449157</v>
      </c>
      <c r="F24" s="115">
        <v>7754</v>
      </c>
      <c r="G24" s="221">
        <v>10.529610625754092</v>
      </c>
      <c r="I24" s="115">
        <v>10065</v>
      </c>
      <c r="J24" s="221">
        <v>7.042958196386924</v>
      </c>
      <c r="K24" s="115">
        <v>4872</v>
      </c>
      <c r="L24" s="221">
        <v>7.033474690968149</v>
      </c>
      <c r="M24" s="115">
        <v>5193</v>
      </c>
      <c r="N24" s="221">
        <v>7.051878769608073</v>
      </c>
      <c r="W24" s="137"/>
      <c r="Z24" s="137"/>
      <c r="AB24" s="137"/>
      <c r="AD24" s="137"/>
    </row>
    <row r="25" spans="2:30" ht="15">
      <c r="B25" s="3"/>
      <c r="C25" s="220"/>
      <c r="D25" s="3"/>
      <c r="E25" s="220"/>
      <c r="F25" s="3"/>
      <c r="G25" s="220"/>
      <c r="I25" s="3"/>
      <c r="J25" s="220"/>
      <c r="K25" s="3"/>
      <c r="L25" s="220"/>
      <c r="M25" s="3"/>
      <c r="N25" s="220"/>
      <c r="W25" s="19"/>
      <c r="Z25" s="19"/>
      <c r="AB25" s="19"/>
      <c r="AD25" s="19"/>
    </row>
    <row r="26" spans="1:30" ht="15">
      <c r="A26" t="s">
        <v>74</v>
      </c>
      <c r="B26" s="3">
        <v>2475</v>
      </c>
      <c r="C26" s="220">
        <v>11.046099053382784</v>
      </c>
      <c r="D26" s="3">
        <v>1281</v>
      </c>
      <c r="E26" s="220">
        <v>11.806560429128378</v>
      </c>
      <c r="F26" s="3">
        <v>1194</v>
      </c>
      <c r="G26" s="220">
        <v>10.332116093525553</v>
      </c>
      <c r="I26" s="3">
        <v>1852</v>
      </c>
      <c r="J26" s="220">
        <v>8.265606241157542</v>
      </c>
      <c r="K26" s="3">
        <v>865</v>
      </c>
      <c r="L26" s="220">
        <v>7.972423708974277</v>
      </c>
      <c r="M26" s="3">
        <v>987</v>
      </c>
      <c r="N26" s="220">
        <v>8.540869836105294</v>
      </c>
      <c r="R26" s="1"/>
      <c r="S26" s="1"/>
      <c r="T26" s="1"/>
      <c r="W26" s="137"/>
      <c r="Z26" s="19"/>
      <c r="AB26" s="19"/>
      <c r="AD26" s="19"/>
    </row>
    <row r="27" spans="1:30" ht="15">
      <c r="A27" t="s">
        <v>73</v>
      </c>
      <c r="B27" s="3">
        <v>1967</v>
      </c>
      <c r="C27" s="220">
        <v>10.640139344173617</v>
      </c>
      <c r="D27" s="3">
        <v>1011</v>
      </c>
      <c r="E27" s="220">
        <v>11.50438953339516</v>
      </c>
      <c r="F27" s="3">
        <v>956</v>
      </c>
      <c r="G27" s="220">
        <v>9.857041959447965</v>
      </c>
      <c r="I27" s="3">
        <v>1774</v>
      </c>
      <c r="J27" s="220">
        <v>9.596139906743263</v>
      </c>
      <c r="K27" s="3">
        <v>802</v>
      </c>
      <c r="L27" s="220">
        <v>9.126132943405459</v>
      </c>
      <c r="M27" s="3">
        <v>972</v>
      </c>
      <c r="N27" s="220">
        <v>10.022013372995211</v>
      </c>
      <c r="W27" s="19"/>
      <c r="Z27" s="19"/>
      <c r="AB27" s="19"/>
      <c r="AD27" s="19"/>
    </row>
    <row r="28" spans="1:30" ht="15">
      <c r="A28" t="s">
        <v>75</v>
      </c>
      <c r="B28" s="3">
        <v>2515</v>
      </c>
      <c r="C28" s="220">
        <v>12.740111849570432</v>
      </c>
      <c r="D28" s="3">
        <v>1283</v>
      </c>
      <c r="E28" s="220">
        <v>13.050023394430092</v>
      </c>
      <c r="F28" s="3">
        <v>1232</v>
      </c>
      <c r="G28" s="220">
        <v>12.432639715825378</v>
      </c>
      <c r="I28" s="3">
        <v>1221</v>
      </c>
      <c r="J28" s="220">
        <v>6.185159669314314</v>
      </c>
      <c r="K28" s="3">
        <v>660</v>
      </c>
      <c r="L28" s="220">
        <v>6.713184287080172</v>
      </c>
      <c r="M28" s="3">
        <v>561</v>
      </c>
      <c r="N28" s="220">
        <v>5.661291299170484</v>
      </c>
      <c r="W28" s="19"/>
      <c r="Z28" s="19"/>
      <c r="AB28" s="19"/>
      <c r="AD28" s="19"/>
    </row>
    <row r="29" spans="2:30" ht="15">
      <c r="B29" s="3"/>
      <c r="C29" s="220"/>
      <c r="D29" s="3"/>
      <c r="E29" s="220"/>
      <c r="F29" s="3"/>
      <c r="G29" s="220"/>
      <c r="I29" s="3"/>
      <c r="J29" s="220"/>
      <c r="K29" s="3"/>
      <c r="L29" s="220"/>
      <c r="M29" s="3"/>
      <c r="N29" s="220"/>
      <c r="W29" s="19"/>
      <c r="Z29" s="19"/>
      <c r="AB29" s="19"/>
      <c r="AD29" s="19"/>
    </row>
    <row r="30" spans="1:30" s="1" customFormat="1" ht="15">
      <c r="A30" s="1" t="s">
        <v>242</v>
      </c>
      <c r="B30" s="115">
        <v>55472</v>
      </c>
      <c r="C30" s="221">
        <v>10.12349506951371</v>
      </c>
      <c r="D30" s="115">
        <v>28469</v>
      </c>
      <c r="E30" s="221">
        <v>10.5570690440622</v>
      </c>
      <c r="F30" s="115">
        <v>27003</v>
      </c>
      <c r="G30" s="221">
        <v>9.703347714253065</v>
      </c>
      <c r="I30" s="115">
        <v>52492</v>
      </c>
      <c r="J30" s="221">
        <v>9.57965285529481</v>
      </c>
      <c r="K30" s="115">
        <v>25992</v>
      </c>
      <c r="L30" s="221">
        <v>9.638530984343134</v>
      </c>
      <c r="M30" s="115">
        <v>26500</v>
      </c>
      <c r="N30" s="221">
        <v>9.522598023467994</v>
      </c>
      <c r="W30" s="137"/>
      <c r="Z30" s="137"/>
      <c r="AB30" s="137"/>
      <c r="AD30" s="137"/>
    </row>
    <row r="31" spans="4:23" ht="15">
      <c r="D31" s="3"/>
      <c r="F31" s="3"/>
      <c r="I31" s="3"/>
      <c r="K31" s="3"/>
      <c r="L31" s="19"/>
      <c r="M31" s="3"/>
      <c r="N31" s="19"/>
      <c r="U31" s="1"/>
      <c r="W31" s="19"/>
    </row>
    <row r="32" spans="1:23" ht="17.25">
      <c r="A32" t="s">
        <v>236</v>
      </c>
      <c r="K32" s="3"/>
      <c r="N32" s="19"/>
      <c r="W32" s="137"/>
    </row>
    <row r="33" spans="14:20" ht="15">
      <c r="N33" s="19"/>
      <c r="Q33" s="1"/>
      <c r="R33" s="1"/>
      <c r="S33" s="1"/>
      <c r="T33" s="1"/>
    </row>
    <row r="34" spans="1:22" ht="15">
      <c r="A34" t="s">
        <v>64</v>
      </c>
      <c r="E34" s="8"/>
      <c r="V34" s="1"/>
    </row>
    <row r="35" spans="4:21" ht="15">
      <c r="D35" s="8"/>
      <c r="U35" s="1"/>
    </row>
    <row r="36" spans="4:21" ht="15">
      <c r="D36" s="45"/>
      <c r="U36" s="19"/>
    </row>
    <row r="37" spans="18:22" ht="15">
      <c r="R37" s="1"/>
      <c r="S37" s="1"/>
      <c r="T37" s="1"/>
      <c r="U37" s="19"/>
      <c r="V37" s="1"/>
    </row>
    <row r="38" spans="20:21" ht="15">
      <c r="T38" s="19"/>
      <c r="U38" s="137"/>
    </row>
    <row r="39" ht="15">
      <c r="T39" s="19"/>
    </row>
    <row r="40" spans="17:20" ht="15">
      <c r="Q40" s="1"/>
      <c r="R40" s="1"/>
      <c r="S40" s="1"/>
      <c r="T40" s="1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AG5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3.140625" style="22" customWidth="1"/>
    <col min="2" max="10" width="5.7109375" style="22" customWidth="1"/>
    <col min="11" max="11" width="3.140625" style="22" customWidth="1"/>
    <col min="12" max="16" width="5.7109375" style="22" customWidth="1"/>
    <col min="17" max="17" width="5.140625" style="22" customWidth="1"/>
    <col min="18" max="18" width="6.7109375" style="22" customWidth="1"/>
    <col min="19" max="19" width="8.28125" style="22" customWidth="1"/>
    <col min="20" max="20" width="8.140625" style="22" customWidth="1"/>
    <col min="21" max="16384" width="9.140625" style="22" customWidth="1"/>
  </cols>
  <sheetData>
    <row r="1" spans="1:22" ht="15">
      <c r="A1" s="126" t="s">
        <v>541</v>
      </c>
      <c r="V1" s="81"/>
    </row>
    <row r="2" ht="11.25">
      <c r="AE2" s="181"/>
    </row>
    <row r="3" spans="1:20" s="36" customFormat="1" ht="13.5">
      <c r="A3" s="44"/>
      <c r="B3" s="138" t="s">
        <v>35</v>
      </c>
      <c r="C3" s="139"/>
      <c r="D3" s="139"/>
      <c r="E3" s="123"/>
      <c r="F3" s="123"/>
      <c r="G3" s="123"/>
      <c r="H3" s="123"/>
      <c r="I3" s="123"/>
      <c r="J3" s="123"/>
      <c r="L3" s="140" t="s">
        <v>252</v>
      </c>
      <c r="M3" s="140"/>
      <c r="N3" s="140"/>
      <c r="O3" s="123"/>
      <c r="P3" s="123"/>
      <c r="Q3" s="123"/>
      <c r="R3" s="123"/>
      <c r="S3" s="123"/>
      <c r="T3" s="123"/>
    </row>
    <row r="4" spans="2:20" s="7" customFormat="1" ht="12">
      <c r="B4" s="7">
        <v>1995</v>
      </c>
      <c r="C4" s="7">
        <v>2000</v>
      </c>
      <c r="D4" s="7">
        <v>2005</v>
      </c>
      <c r="E4" s="7">
        <v>2010</v>
      </c>
      <c r="F4" s="7">
        <v>2011</v>
      </c>
      <c r="G4" s="7">
        <v>2012</v>
      </c>
      <c r="H4" s="7">
        <v>2013</v>
      </c>
      <c r="I4" s="7">
        <v>2014</v>
      </c>
      <c r="J4" s="7">
        <v>2015</v>
      </c>
      <c r="L4" s="7">
        <v>1995</v>
      </c>
      <c r="M4" s="7">
        <v>2000</v>
      </c>
      <c r="N4" s="7">
        <v>2005</v>
      </c>
      <c r="O4" s="7">
        <v>2010</v>
      </c>
      <c r="P4" s="7">
        <v>2011</v>
      </c>
      <c r="Q4" s="7">
        <v>2012</v>
      </c>
      <c r="R4" s="7">
        <v>2013</v>
      </c>
      <c r="S4" s="7">
        <v>2014</v>
      </c>
      <c r="T4" s="7">
        <v>2015</v>
      </c>
    </row>
    <row r="5" spans="1:32" s="7" customFormat="1" ht="1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Q5" s="36"/>
      <c r="AA5" s="36"/>
      <c r="AB5" s="36"/>
      <c r="AC5" s="36"/>
      <c r="AD5" s="36"/>
      <c r="AE5" s="36"/>
      <c r="AF5" s="36"/>
    </row>
    <row r="6" spans="2:20" s="7" customFormat="1" ht="12">
      <c r="B6" s="123" t="s">
        <v>85</v>
      </c>
      <c r="C6" s="124"/>
      <c r="D6" s="124"/>
      <c r="E6" s="124"/>
      <c r="F6" s="124"/>
      <c r="G6" s="124"/>
      <c r="H6" s="124"/>
      <c r="I6" s="124"/>
      <c r="J6" s="61"/>
      <c r="K6" s="124"/>
      <c r="L6" s="123"/>
      <c r="M6" s="123"/>
      <c r="N6" s="123"/>
      <c r="O6" s="123"/>
      <c r="P6" s="124"/>
      <c r="Q6" s="124"/>
      <c r="R6" s="124"/>
      <c r="S6" s="124"/>
      <c r="T6" s="124"/>
    </row>
    <row r="7" spans="1:32" s="36" customFormat="1" ht="15">
      <c r="A7" s="36" t="s">
        <v>13</v>
      </c>
      <c r="B7" s="41">
        <v>5313</v>
      </c>
      <c r="C7" s="41">
        <v>5122</v>
      </c>
      <c r="D7" s="41">
        <v>4785</v>
      </c>
      <c r="E7" s="41">
        <v>5109</v>
      </c>
      <c r="F7" s="41">
        <v>4980</v>
      </c>
      <c r="G7" s="41">
        <v>5074</v>
      </c>
      <c r="H7" s="41">
        <v>4974</v>
      </c>
      <c r="I7" s="41">
        <v>5049</v>
      </c>
      <c r="J7" s="223">
        <v>5135</v>
      </c>
      <c r="L7" s="71">
        <v>10.209493503049588</v>
      </c>
      <c r="M7" s="71">
        <v>9.257209264077167</v>
      </c>
      <c r="N7" s="71">
        <v>8.545016701623553</v>
      </c>
      <c r="O7" s="71">
        <v>8.719181431164289</v>
      </c>
      <c r="P7" s="71">
        <v>8.41263821516927</v>
      </c>
      <c r="Q7" s="71">
        <v>8.461235733963006</v>
      </c>
      <c r="R7" s="71">
        <v>8.176671335292841</v>
      </c>
      <c r="S7" s="71">
        <v>8.187264417506704</v>
      </c>
      <c r="T7" s="137">
        <v>8.223085010044654</v>
      </c>
      <c r="AA7" s="7"/>
      <c r="AB7" s="7"/>
      <c r="AC7" s="7"/>
      <c r="AD7" s="7"/>
      <c r="AE7" s="7"/>
      <c r="AF7" s="7"/>
    </row>
    <row r="8" spans="1:20" s="7" customFormat="1" ht="15">
      <c r="A8" s="128" t="s">
        <v>144</v>
      </c>
      <c r="B8" s="38">
        <v>34</v>
      </c>
      <c r="C8" s="38">
        <v>40</v>
      </c>
      <c r="D8" s="38">
        <v>29</v>
      </c>
      <c r="E8" s="38">
        <v>30</v>
      </c>
      <c r="F8" s="38">
        <v>22</v>
      </c>
      <c r="G8" s="38">
        <v>29</v>
      </c>
      <c r="H8" s="38">
        <v>17</v>
      </c>
      <c r="I8" s="38">
        <v>21</v>
      </c>
      <c r="J8" s="3">
        <v>15</v>
      </c>
      <c r="L8" s="60">
        <v>0.5968577196524182</v>
      </c>
      <c r="M8" s="60">
        <v>0.6887170922364366</v>
      </c>
      <c r="N8" s="60">
        <v>0.5521180390290338</v>
      </c>
      <c r="O8" s="60">
        <v>0.5536025687159188</v>
      </c>
      <c r="P8" s="60">
        <v>0.3972517402334757</v>
      </c>
      <c r="Q8" s="60">
        <v>0.5101322825781031</v>
      </c>
      <c r="R8" s="60">
        <v>0.2906927036131393</v>
      </c>
      <c r="S8" s="60">
        <v>0.34923459418108643</v>
      </c>
      <c r="T8" s="19">
        <v>0.24319263288450782</v>
      </c>
    </row>
    <row r="9" spans="1:20" s="7" customFormat="1" ht="15">
      <c r="A9" s="129" t="s">
        <v>145</v>
      </c>
      <c r="B9" s="38">
        <v>14</v>
      </c>
      <c r="C9" s="38">
        <v>11</v>
      </c>
      <c r="D9" s="38">
        <v>13</v>
      </c>
      <c r="E9" s="38">
        <v>9</v>
      </c>
      <c r="F9" s="38">
        <v>6</v>
      </c>
      <c r="G9" s="38">
        <v>15</v>
      </c>
      <c r="H9" s="38">
        <v>6</v>
      </c>
      <c r="I9" s="38">
        <v>10</v>
      </c>
      <c r="J9" s="3">
        <v>7</v>
      </c>
      <c r="L9" s="60">
        <v>0.28569387900864224</v>
      </c>
      <c r="M9" s="60">
        <v>0.20882375275267676</v>
      </c>
      <c r="N9" s="60">
        <v>0.23223409196470043</v>
      </c>
      <c r="O9" s="60">
        <v>0.16131344995698307</v>
      </c>
      <c r="P9" s="60">
        <v>0.10894432944765226</v>
      </c>
      <c r="Q9" s="60">
        <v>0.2757707793282224</v>
      </c>
      <c r="R9" s="60">
        <v>0.11139268707009385</v>
      </c>
      <c r="S9" s="60">
        <v>0.18743615455985305</v>
      </c>
      <c r="T9" s="19">
        <v>0.13191866272167047</v>
      </c>
    </row>
    <row r="10" spans="1:20" s="7" customFormat="1" ht="15">
      <c r="A10" s="128" t="s">
        <v>146</v>
      </c>
      <c r="B10" s="38">
        <v>63</v>
      </c>
      <c r="C10" s="38">
        <v>77</v>
      </c>
      <c r="D10" s="38">
        <v>50</v>
      </c>
      <c r="E10" s="38">
        <v>59</v>
      </c>
      <c r="F10" s="38">
        <v>50</v>
      </c>
      <c r="G10" s="38">
        <v>50</v>
      </c>
      <c r="H10" s="38">
        <v>45</v>
      </c>
      <c r="I10" s="38">
        <v>45</v>
      </c>
      <c r="J10" s="3">
        <v>53</v>
      </c>
      <c r="L10" s="60">
        <v>0.7276171117065509</v>
      </c>
      <c r="M10" s="60">
        <v>0.8242655205450857</v>
      </c>
      <c r="N10" s="60">
        <v>0.515182426097081</v>
      </c>
      <c r="O10" s="60">
        <v>0.5747882295061205</v>
      </c>
      <c r="P10" s="60">
        <v>0.4817094906403846</v>
      </c>
      <c r="Q10" s="60">
        <v>0.4751948298802509</v>
      </c>
      <c r="R10" s="60">
        <v>0.42231116825346177</v>
      </c>
      <c r="S10" s="60">
        <v>0.4177031893959084</v>
      </c>
      <c r="T10" s="19">
        <v>0.48784304340422396</v>
      </c>
    </row>
    <row r="11" spans="1:20" s="7" customFormat="1" ht="15">
      <c r="A11" s="128" t="s">
        <v>147</v>
      </c>
      <c r="B11" s="38">
        <v>125</v>
      </c>
      <c r="C11" s="38">
        <v>120</v>
      </c>
      <c r="D11" s="38">
        <v>91</v>
      </c>
      <c r="E11" s="38">
        <v>75</v>
      </c>
      <c r="F11" s="38">
        <v>73</v>
      </c>
      <c r="G11" s="38">
        <v>80</v>
      </c>
      <c r="H11" s="38">
        <v>74</v>
      </c>
      <c r="I11" s="38">
        <v>80</v>
      </c>
      <c r="J11" s="3">
        <v>72</v>
      </c>
      <c r="L11" s="60">
        <v>1.3949725190413749</v>
      </c>
      <c r="M11" s="60">
        <v>1.251773345572895</v>
      </c>
      <c r="N11" s="60">
        <v>1.0479283263087589</v>
      </c>
      <c r="O11" s="60">
        <v>0.8276821038575505</v>
      </c>
      <c r="P11" s="60">
        <v>0.7845455278218114</v>
      </c>
      <c r="Q11" s="60">
        <v>0.8296345459824946</v>
      </c>
      <c r="R11" s="60">
        <v>0.7378381342665988</v>
      </c>
      <c r="S11" s="60">
        <v>0.7702602516825372</v>
      </c>
      <c r="T11" s="19">
        <v>0.6757359186489036</v>
      </c>
    </row>
    <row r="12" spans="1:20" s="7" customFormat="1" ht="15">
      <c r="A12" s="128" t="s">
        <v>148</v>
      </c>
      <c r="B12" s="38">
        <v>292</v>
      </c>
      <c r="C12" s="38">
        <v>267</v>
      </c>
      <c r="D12" s="38">
        <v>239</v>
      </c>
      <c r="E12" s="38">
        <v>220</v>
      </c>
      <c r="F12" s="38">
        <v>160</v>
      </c>
      <c r="G12" s="38">
        <v>187</v>
      </c>
      <c r="H12" s="38">
        <v>168</v>
      </c>
      <c r="I12" s="38">
        <v>143</v>
      </c>
      <c r="J12" s="3">
        <v>125</v>
      </c>
      <c r="L12" s="60">
        <v>3.517690852799094</v>
      </c>
      <c r="M12" s="60">
        <v>3.395607330442192</v>
      </c>
      <c r="N12" s="60">
        <v>2.9425525104035852</v>
      </c>
      <c r="O12" s="60">
        <v>2.6555615909228076</v>
      </c>
      <c r="P12" s="60">
        <v>1.9495196261796117</v>
      </c>
      <c r="Q12" s="60">
        <v>2.3021051335713407</v>
      </c>
      <c r="R12" s="60">
        <v>2.0970902872264734</v>
      </c>
      <c r="S12" s="60">
        <v>1.8066276704610058</v>
      </c>
      <c r="T12" s="19">
        <v>1.5844345153214818</v>
      </c>
    </row>
    <row r="13" spans="1:20" s="7" customFormat="1" ht="15">
      <c r="A13" s="128" t="s">
        <v>149</v>
      </c>
      <c r="B13" s="38">
        <v>392</v>
      </c>
      <c r="C13" s="38">
        <v>491</v>
      </c>
      <c r="D13" s="38">
        <v>325</v>
      </c>
      <c r="E13" s="38">
        <v>467</v>
      </c>
      <c r="F13" s="38">
        <v>408</v>
      </c>
      <c r="G13" s="38">
        <v>396</v>
      </c>
      <c r="H13" s="38">
        <v>391</v>
      </c>
      <c r="I13" s="38">
        <v>373</v>
      </c>
      <c r="J13" s="3">
        <v>380</v>
      </c>
      <c r="L13" s="60">
        <v>6.554471503933519</v>
      </c>
      <c r="M13" s="60">
        <v>6.486129458388375</v>
      </c>
      <c r="N13" s="60">
        <v>6.94239198103419</v>
      </c>
      <c r="O13" s="60">
        <v>6.278864964067951</v>
      </c>
      <c r="P13" s="60">
        <v>5.466897133898782</v>
      </c>
      <c r="Q13" s="60">
        <v>5.265642348529676</v>
      </c>
      <c r="R13" s="60">
        <v>5.131637661758144</v>
      </c>
      <c r="S13" s="60">
        <v>4.8227977398792365</v>
      </c>
      <c r="T13" s="19">
        <v>4.85346991167962</v>
      </c>
    </row>
    <row r="14" spans="1:20" s="7" customFormat="1" ht="15">
      <c r="A14" s="128" t="s">
        <v>150</v>
      </c>
      <c r="B14" s="38">
        <v>328</v>
      </c>
      <c r="C14" s="38">
        <v>264</v>
      </c>
      <c r="D14" s="38">
        <v>302</v>
      </c>
      <c r="E14" s="38">
        <v>421</v>
      </c>
      <c r="F14" s="38">
        <v>365</v>
      </c>
      <c r="G14" s="38">
        <v>360</v>
      </c>
      <c r="H14" s="38">
        <v>314</v>
      </c>
      <c r="I14" s="38">
        <v>321</v>
      </c>
      <c r="J14" s="3">
        <v>289</v>
      </c>
      <c r="L14" s="60">
        <v>14.296611092949766</v>
      </c>
      <c r="M14" s="60">
        <v>10.71820064146807</v>
      </c>
      <c r="N14" s="60">
        <v>10.26599813036458</v>
      </c>
      <c r="O14" s="60">
        <v>10.7793936911102</v>
      </c>
      <c r="P14" s="60">
        <v>9.582693393192349</v>
      </c>
      <c r="Q14" s="60">
        <v>9.777294948397609</v>
      </c>
      <c r="R14" s="60">
        <v>8.792316523394842</v>
      </c>
      <c r="S14" s="60">
        <v>9.21063957992597</v>
      </c>
      <c r="T14" s="19">
        <v>8.388117317543935</v>
      </c>
    </row>
    <row r="15" spans="1:20" s="7" customFormat="1" ht="15">
      <c r="A15" s="128" t="s">
        <v>151</v>
      </c>
      <c r="B15" s="38">
        <v>410</v>
      </c>
      <c r="C15" s="38">
        <v>367</v>
      </c>
      <c r="D15" s="38">
        <v>351</v>
      </c>
      <c r="E15" s="38">
        <v>380</v>
      </c>
      <c r="F15" s="38">
        <v>431</v>
      </c>
      <c r="G15" s="38">
        <v>463</v>
      </c>
      <c r="H15" s="38">
        <v>494</v>
      </c>
      <c r="I15" s="38">
        <v>445</v>
      </c>
      <c r="J15" s="3">
        <v>467</v>
      </c>
      <c r="L15" s="60">
        <v>19.37480802400586</v>
      </c>
      <c r="M15" s="60">
        <v>17.665038145893</v>
      </c>
      <c r="N15" s="60">
        <v>15.874451630410205</v>
      </c>
      <c r="O15" s="60">
        <v>14.16905924903986</v>
      </c>
      <c r="P15" s="60">
        <v>14.883624559707163</v>
      </c>
      <c r="Q15" s="60">
        <v>14.769446703989027</v>
      </c>
      <c r="R15" s="60">
        <v>14.629668019071875</v>
      </c>
      <c r="S15" s="60">
        <v>12.62680002837483</v>
      </c>
      <c r="T15" s="19">
        <v>13.114477878094329</v>
      </c>
    </row>
    <row r="16" spans="1:20" s="7" customFormat="1" ht="15">
      <c r="A16" s="128" t="s">
        <v>152</v>
      </c>
      <c r="B16" s="38">
        <v>576</v>
      </c>
      <c r="C16" s="38">
        <v>514</v>
      </c>
      <c r="D16" s="38">
        <v>449</v>
      </c>
      <c r="E16" s="38">
        <v>412</v>
      </c>
      <c r="F16" s="38">
        <v>424</v>
      </c>
      <c r="G16" s="38">
        <v>436</v>
      </c>
      <c r="H16" s="38">
        <v>413</v>
      </c>
      <c r="I16" s="38">
        <v>447</v>
      </c>
      <c r="J16" s="3">
        <v>472</v>
      </c>
      <c r="L16" s="60">
        <v>31.42560968956299</v>
      </c>
      <c r="M16" s="60">
        <v>27.558844029810732</v>
      </c>
      <c r="N16" s="60">
        <v>24.398195946313102</v>
      </c>
      <c r="O16" s="60">
        <v>20.59845511586631</v>
      </c>
      <c r="P16" s="60">
        <v>20.353302611367127</v>
      </c>
      <c r="Q16" s="60">
        <v>20.2043606200329</v>
      </c>
      <c r="R16" s="60">
        <v>18.787244689077923</v>
      </c>
      <c r="S16" s="60">
        <v>19.625922023182298</v>
      </c>
      <c r="T16" s="19">
        <v>19.415079593599604</v>
      </c>
    </row>
    <row r="17" spans="1:20" s="7" customFormat="1" ht="15">
      <c r="A17" s="128" t="s">
        <v>153</v>
      </c>
      <c r="B17" s="38">
        <v>722</v>
      </c>
      <c r="C17" s="38">
        <v>691</v>
      </c>
      <c r="D17" s="38">
        <v>581</v>
      </c>
      <c r="E17" s="38">
        <v>579</v>
      </c>
      <c r="F17" s="38">
        <v>541</v>
      </c>
      <c r="G17" s="38">
        <v>509</v>
      </c>
      <c r="H17" s="38">
        <v>555</v>
      </c>
      <c r="I17" s="38">
        <v>570</v>
      </c>
      <c r="J17" s="3">
        <v>597</v>
      </c>
      <c r="L17" s="60">
        <v>52.22989836148587</v>
      </c>
      <c r="M17" s="60">
        <v>45.46202177703214</v>
      </c>
      <c r="N17" s="60">
        <v>37.06539074960127</v>
      </c>
      <c r="O17" s="60">
        <v>36.43915793448504</v>
      </c>
      <c r="P17" s="60">
        <v>34.118500299561695</v>
      </c>
      <c r="Q17" s="60">
        <v>31.876252505010022</v>
      </c>
      <c r="R17" s="60">
        <v>33.78892575568476</v>
      </c>
      <c r="S17" s="60">
        <v>33.34503334503334</v>
      </c>
      <c r="T17" s="19">
        <v>34.16993389233895</v>
      </c>
    </row>
    <row r="18" spans="1:20" s="7" customFormat="1" ht="15">
      <c r="A18" s="128" t="s">
        <v>154</v>
      </c>
      <c r="B18" s="38">
        <v>1826</v>
      </c>
      <c r="C18" s="38">
        <v>1581</v>
      </c>
      <c r="D18" s="38">
        <v>1359</v>
      </c>
      <c r="E18" s="38">
        <v>1607</v>
      </c>
      <c r="F18" s="38">
        <v>1594</v>
      </c>
      <c r="G18" s="38">
        <v>1592</v>
      </c>
      <c r="H18" s="38">
        <v>1543</v>
      </c>
      <c r="I18" s="38">
        <v>1595</v>
      </c>
      <c r="J18" s="3">
        <v>1609</v>
      </c>
      <c r="L18" s="60">
        <v>107.59213976372153</v>
      </c>
      <c r="M18" s="60">
        <v>94.798381052316</v>
      </c>
      <c r="N18" s="60">
        <v>76.27760783543344</v>
      </c>
      <c r="O18" s="60">
        <v>80.94698400705201</v>
      </c>
      <c r="P18" s="60">
        <v>79.15776928042906</v>
      </c>
      <c r="Q18" s="60">
        <v>77.99524777698846</v>
      </c>
      <c r="R18" s="60">
        <v>74.80305417525149</v>
      </c>
      <c r="S18" s="60">
        <v>76.78420989288723</v>
      </c>
      <c r="T18" s="19">
        <v>76.69574336241003</v>
      </c>
    </row>
    <row r="19" spans="1:20" s="7" customFormat="1" ht="15">
      <c r="A19" s="128" t="s">
        <v>155</v>
      </c>
      <c r="B19" s="38">
        <v>531</v>
      </c>
      <c r="C19" s="38">
        <v>699</v>
      </c>
      <c r="D19" s="38">
        <v>769</v>
      </c>
      <c r="E19" s="38">
        <v>850</v>
      </c>
      <c r="F19" s="38">
        <v>906</v>
      </c>
      <c r="G19" s="38">
        <v>957</v>
      </c>
      <c r="H19" s="38">
        <v>954</v>
      </c>
      <c r="I19" s="38">
        <v>999</v>
      </c>
      <c r="J19" s="3">
        <v>1049</v>
      </c>
      <c r="L19" s="60">
        <v>241.96855775803144</v>
      </c>
      <c r="M19" s="60">
        <v>233.19432860717265</v>
      </c>
      <c r="N19" s="60">
        <v>224.52554744525546</v>
      </c>
      <c r="O19" s="60">
        <v>219.86549405069837</v>
      </c>
      <c r="P19" s="60">
        <v>221.4076246334311</v>
      </c>
      <c r="Q19" s="60">
        <v>226.508875739645</v>
      </c>
      <c r="R19" s="60">
        <v>221.80888165542896</v>
      </c>
      <c r="S19" s="60">
        <v>227.9000798448728</v>
      </c>
      <c r="T19" s="19">
        <v>232.31092902225666</v>
      </c>
    </row>
    <row r="20" spans="2:19" s="7" customFormat="1" ht="12">
      <c r="B20" s="41"/>
      <c r="C20" s="41"/>
      <c r="D20" s="41"/>
      <c r="E20" s="41"/>
      <c r="F20" s="41"/>
      <c r="G20" s="41"/>
      <c r="H20" s="41"/>
      <c r="I20" s="38"/>
      <c r="J20" s="38"/>
      <c r="K20" s="55"/>
      <c r="L20" s="60"/>
      <c r="M20" s="60"/>
      <c r="N20" s="60"/>
      <c r="S20" s="60"/>
    </row>
    <row r="21" spans="2:20" s="7" customFormat="1" ht="12">
      <c r="B21" s="130" t="s">
        <v>4</v>
      </c>
      <c r="C21" s="125"/>
      <c r="D21" s="125"/>
      <c r="E21" s="125"/>
      <c r="F21" s="125"/>
      <c r="G21" s="125"/>
      <c r="H21" s="125"/>
      <c r="I21" s="125"/>
      <c r="J21" s="222"/>
      <c r="K21" s="61"/>
      <c r="L21" s="131"/>
      <c r="M21" s="131"/>
      <c r="N21" s="131"/>
      <c r="O21" s="123"/>
      <c r="P21" s="123"/>
      <c r="Q21" s="123"/>
      <c r="R21" s="124"/>
      <c r="S21" s="182"/>
      <c r="T21" s="124"/>
    </row>
    <row r="22" spans="1:33" s="36" customFormat="1" ht="15">
      <c r="A22" s="36" t="s">
        <v>61</v>
      </c>
      <c r="B22" s="41">
        <v>2311</v>
      </c>
      <c r="C22" s="41">
        <v>2273</v>
      </c>
      <c r="D22" s="41">
        <v>2222</v>
      </c>
      <c r="E22" s="41">
        <v>2349</v>
      </c>
      <c r="F22" s="41">
        <v>2305</v>
      </c>
      <c r="G22" s="41">
        <v>2323</v>
      </c>
      <c r="H22" s="41">
        <v>2301</v>
      </c>
      <c r="I22" s="41">
        <v>2296</v>
      </c>
      <c r="J22" s="223">
        <v>2356</v>
      </c>
      <c r="K22" s="55"/>
      <c r="L22" s="71">
        <v>9.701422049640552</v>
      </c>
      <c r="M22" s="71">
        <v>8.872563753254509</v>
      </c>
      <c r="N22" s="71">
        <v>8.510149368058215</v>
      </c>
      <c r="O22" s="71">
        <v>8.542781186242813</v>
      </c>
      <c r="P22" s="71">
        <v>8.285033921912207</v>
      </c>
      <c r="Q22" s="71">
        <v>8.228455650288863</v>
      </c>
      <c r="R22" s="71">
        <v>8.024145669105993</v>
      </c>
      <c r="S22" s="71">
        <v>7.889126165888119</v>
      </c>
      <c r="T22" s="137">
        <v>7.982868682487836</v>
      </c>
      <c r="Z22" s="7"/>
      <c r="AA22" s="7"/>
      <c r="AB22" s="7"/>
      <c r="AC22" s="7"/>
      <c r="AD22" s="7"/>
      <c r="AE22" s="7"/>
      <c r="AF22" s="7"/>
      <c r="AG22" s="7"/>
    </row>
    <row r="23" spans="1:33" s="7" customFormat="1" ht="15">
      <c r="A23" s="128" t="s">
        <v>144</v>
      </c>
      <c r="B23" s="38">
        <v>19</v>
      </c>
      <c r="C23" s="38">
        <v>29</v>
      </c>
      <c r="D23" s="38">
        <v>16</v>
      </c>
      <c r="E23" s="38">
        <v>15</v>
      </c>
      <c r="F23" s="38">
        <v>14</v>
      </c>
      <c r="G23" s="38">
        <v>10</v>
      </c>
      <c r="H23" s="38">
        <v>10</v>
      </c>
      <c r="I23" s="38">
        <v>11</v>
      </c>
      <c r="J23" s="3">
        <v>7</v>
      </c>
      <c r="K23" s="61"/>
      <c r="L23" s="60">
        <v>0.6519016657803092</v>
      </c>
      <c r="M23" s="60">
        <v>0.9809393339760177</v>
      </c>
      <c r="N23" s="60">
        <v>0.5979967110180894</v>
      </c>
      <c r="O23" s="60">
        <v>0.5428390482222021</v>
      </c>
      <c r="P23" s="60">
        <v>0.4952071026847299</v>
      </c>
      <c r="Q23" s="60">
        <v>0.3446671377117549</v>
      </c>
      <c r="R23" s="60">
        <v>0.334744840745142</v>
      </c>
      <c r="S23" s="60">
        <v>0.3574445960876064</v>
      </c>
      <c r="T23" s="19">
        <v>0.22131238242779683</v>
      </c>
      <c r="AA23" s="36"/>
      <c r="AB23" s="36"/>
      <c r="AC23" s="36"/>
      <c r="AD23" s="36"/>
      <c r="AE23" s="36"/>
      <c r="AF23" s="36"/>
      <c r="AG23" s="36"/>
    </row>
    <row r="24" spans="1:20" s="7" customFormat="1" ht="15">
      <c r="A24" s="129" t="s">
        <v>145</v>
      </c>
      <c r="B24" s="38">
        <v>11</v>
      </c>
      <c r="C24" s="38">
        <v>9</v>
      </c>
      <c r="D24" s="38">
        <v>10</v>
      </c>
      <c r="E24" s="38">
        <v>5</v>
      </c>
      <c r="F24" s="38">
        <v>2</v>
      </c>
      <c r="G24" s="38">
        <v>8</v>
      </c>
      <c r="H24" s="38">
        <v>4</v>
      </c>
      <c r="I24" s="38">
        <v>5</v>
      </c>
      <c r="J24" s="3">
        <v>2</v>
      </c>
      <c r="K24" s="61"/>
      <c r="L24" s="60">
        <v>0.4459399197308145</v>
      </c>
      <c r="M24" s="60">
        <v>0.3402646502835539</v>
      </c>
      <c r="N24" s="60">
        <v>0.35583389673700316</v>
      </c>
      <c r="O24" s="60">
        <v>0.17933038035973675</v>
      </c>
      <c r="P24" s="60">
        <v>0.07256762395457267</v>
      </c>
      <c r="Q24" s="60">
        <v>0.2929973630237328</v>
      </c>
      <c r="R24" s="60">
        <v>0.14804396905881045</v>
      </c>
      <c r="S24" s="60">
        <v>0.1871082421180653</v>
      </c>
      <c r="T24" s="19">
        <v>0.07529270037269886</v>
      </c>
    </row>
    <row r="25" spans="1:26" s="7" customFormat="1" ht="15">
      <c r="A25" s="128" t="s">
        <v>146</v>
      </c>
      <c r="B25" s="38">
        <v>45</v>
      </c>
      <c r="C25" s="38">
        <v>53</v>
      </c>
      <c r="D25" s="38">
        <v>36</v>
      </c>
      <c r="E25" s="38">
        <v>48</v>
      </c>
      <c r="F25" s="38">
        <v>37</v>
      </c>
      <c r="G25" s="38">
        <v>30</v>
      </c>
      <c r="H25" s="38">
        <v>32</v>
      </c>
      <c r="I25" s="38">
        <v>29</v>
      </c>
      <c r="J25" s="3">
        <v>40</v>
      </c>
      <c r="K25" s="61"/>
      <c r="L25" s="60">
        <v>1.101348540101324</v>
      </c>
      <c r="M25" s="60">
        <v>1.1931965284734964</v>
      </c>
      <c r="N25" s="60">
        <v>0.7840574975498203</v>
      </c>
      <c r="O25" s="60">
        <v>0.9994586265772707</v>
      </c>
      <c r="P25" s="60">
        <v>0.7614265429177042</v>
      </c>
      <c r="Q25" s="60">
        <v>0.6093597660058498</v>
      </c>
      <c r="R25" s="60">
        <v>0.6440251572327044</v>
      </c>
      <c r="S25" s="60">
        <v>0.5791197379982427</v>
      </c>
      <c r="T25" s="19">
        <v>0.793761038239438</v>
      </c>
      <c r="Z25" s="36"/>
    </row>
    <row r="26" spans="1:20" s="7" customFormat="1" ht="15">
      <c r="A26" s="128" t="s">
        <v>147</v>
      </c>
      <c r="B26" s="38">
        <v>91</v>
      </c>
      <c r="C26" s="38">
        <v>87</v>
      </c>
      <c r="D26" s="38">
        <v>62</v>
      </c>
      <c r="E26" s="38">
        <v>57</v>
      </c>
      <c r="F26" s="38">
        <v>56</v>
      </c>
      <c r="G26" s="38">
        <v>55</v>
      </c>
      <c r="H26" s="38">
        <v>53</v>
      </c>
      <c r="I26" s="38">
        <v>58</v>
      </c>
      <c r="J26" s="3">
        <v>53</v>
      </c>
      <c r="K26" s="61"/>
      <c r="L26" s="60">
        <v>2.060711738131093</v>
      </c>
      <c r="M26" s="60">
        <v>1.8255833473224778</v>
      </c>
      <c r="N26" s="60">
        <v>1.4210568537342854</v>
      </c>
      <c r="O26" s="60">
        <v>1.229084008970157</v>
      </c>
      <c r="P26" s="60">
        <v>1.1770640659155878</v>
      </c>
      <c r="Q26" s="60">
        <v>1.1169553827095307</v>
      </c>
      <c r="R26" s="60">
        <v>1.0349136921034132</v>
      </c>
      <c r="S26" s="60">
        <v>1.094401569900183</v>
      </c>
      <c r="T26" s="19">
        <v>0.9748112452753842</v>
      </c>
    </row>
    <row r="27" spans="1:20" s="7" customFormat="1" ht="15">
      <c r="A27" s="128" t="s">
        <v>148</v>
      </c>
      <c r="B27" s="38">
        <v>202</v>
      </c>
      <c r="C27" s="38">
        <v>167</v>
      </c>
      <c r="D27" s="38">
        <v>163</v>
      </c>
      <c r="E27" s="38">
        <v>145</v>
      </c>
      <c r="F27" s="38">
        <v>111</v>
      </c>
      <c r="G27" s="38">
        <v>127</v>
      </c>
      <c r="H27" s="38">
        <v>112</v>
      </c>
      <c r="I27" s="38">
        <v>103</v>
      </c>
      <c r="J27" s="3">
        <v>86</v>
      </c>
      <c r="K27" s="61"/>
      <c r="L27" s="60">
        <v>5.194738398631881</v>
      </c>
      <c r="M27" s="60">
        <v>4.446811343363067</v>
      </c>
      <c r="N27" s="60">
        <v>4.090954723421343</v>
      </c>
      <c r="O27" s="60">
        <v>3.5373618599204706</v>
      </c>
      <c r="P27" s="60">
        <v>2.7259666744434488</v>
      </c>
      <c r="Q27" s="60">
        <v>3.139018994772421</v>
      </c>
      <c r="R27" s="60">
        <v>2.798041371040272</v>
      </c>
      <c r="S27" s="60">
        <v>2.5995658977335823</v>
      </c>
      <c r="T27" s="19">
        <v>2.1691153288353617</v>
      </c>
    </row>
    <row r="28" spans="1:20" s="7" customFormat="1" ht="15">
      <c r="A28" s="128" t="s">
        <v>149</v>
      </c>
      <c r="B28" s="38">
        <v>278</v>
      </c>
      <c r="C28" s="38">
        <v>324</v>
      </c>
      <c r="D28" s="38">
        <v>206</v>
      </c>
      <c r="E28" s="38">
        <v>315</v>
      </c>
      <c r="F28" s="38">
        <v>264</v>
      </c>
      <c r="G28" s="38">
        <v>253</v>
      </c>
      <c r="H28" s="38">
        <v>269</v>
      </c>
      <c r="I28" s="38">
        <v>244</v>
      </c>
      <c r="J28" s="3">
        <v>255</v>
      </c>
      <c r="K28" s="61"/>
      <c r="L28" s="60">
        <v>10.118105221015087</v>
      </c>
      <c r="M28" s="60">
        <v>9.324546003971566</v>
      </c>
      <c r="N28" s="60">
        <v>9.606518118884102</v>
      </c>
      <c r="O28" s="60">
        <v>9.13493605544761</v>
      </c>
      <c r="P28" s="60">
        <v>7.606205972600372</v>
      </c>
      <c r="Q28" s="60">
        <v>7.201001878522229</v>
      </c>
      <c r="R28" s="60">
        <v>7.505056845923136</v>
      </c>
      <c r="S28" s="60">
        <v>6.656754286649661</v>
      </c>
      <c r="T28" s="19">
        <v>6.845086301774354</v>
      </c>
    </row>
    <row r="29" spans="1:20" s="7" customFormat="1" ht="15">
      <c r="A29" s="128" t="s">
        <v>150</v>
      </c>
      <c r="B29" s="38">
        <v>227</v>
      </c>
      <c r="C29" s="38">
        <v>179</v>
      </c>
      <c r="D29" s="38">
        <v>209</v>
      </c>
      <c r="E29" s="38">
        <v>264</v>
      </c>
      <c r="F29" s="38">
        <v>225</v>
      </c>
      <c r="G29" s="38">
        <v>213</v>
      </c>
      <c r="H29" s="38">
        <v>191</v>
      </c>
      <c r="I29" s="38">
        <v>214</v>
      </c>
      <c r="J29" s="3">
        <v>183</v>
      </c>
      <c r="K29" s="61"/>
      <c r="L29" s="60">
        <v>22.363430372888036</v>
      </c>
      <c r="M29" s="60">
        <v>16.531978757792658</v>
      </c>
      <c r="N29" s="60">
        <v>15.905631659056317</v>
      </c>
      <c r="O29" s="60">
        <v>15.195993783457089</v>
      </c>
      <c r="P29" s="60">
        <v>13.271987258892231</v>
      </c>
      <c r="Q29" s="60">
        <v>12.98068133341459</v>
      </c>
      <c r="R29" s="60">
        <v>12.028086526653862</v>
      </c>
      <c r="S29" s="60">
        <v>13.855616704435093</v>
      </c>
      <c r="T29" s="19">
        <v>11.970564186426818</v>
      </c>
    </row>
    <row r="30" spans="1:20" s="7" customFormat="1" ht="15">
      <c r="A30" s="128" t="s">
        <v>151</v>
      </c>
      <c r="B30" s="38">
        <v>255</v>
      </c>
      <c r="C30" s="38">
        <v>236</v>
      </c>
      <c r="D30" s="38">
        <v>221</v>
      </c>
      <c r="E30" s="38">
        <v>247</v>
      </c>
      <c r="F30" s="38">
        <v>257</v>
      </c>
      <c r="G30" s="38">
        <v>267</v>
      </c>
      <c r="H30" s="38">
        <v>309</v>
      </c>
      <c r="I30" s="38">
        <v>263</v>
      </c>
      <c r="J30" s="3">
        <v>281</v>
      </c>
      <c r="K30" s="61"/>
      <c r="L30" s="60">
        <v>29.794940702225855</v>
      </c>
      <c r="M30" s="60">
        <v>26.96834647468861</v>
      </c>
      <c r="N30" s="60">
        <v>23.656604581460073</v>
      </c>
      <c r="O30" s="60">
        <v>21.277512167808073</v>
      </c>
      <c r="P30" s="60">
        <v>20.45934004696891</v>
      </c>
      <c r="Q30" s="60">
        <v>19.593454171864682</v>
      </c>
      <c r="R30" s="60">
        <v>21.071294623069317</v>
      </c>
      <c r="S30" s="60">
        <v>17.219366877271092</v>
      </c>
      <c r="T30" s="19">
        <v>18.229589023322198</v>
      </c>
    </row>
    <row r="31" spans="1:20" s="7" customFormat="1" ht="15">
      <c r="A31" s="128" t="s">
        <v>152</v>
      </c>
      <c r="B31" s="38">
        <v>289</v>
      </c>
      <c r="C31" s="38">
        <v>279</v>
      </c>
      <c r="D31" s="38">
        <v>242</v>
      </c>
      <c r="E31" s="38">
        <v>225</v>
      </c>
      <c r="F31" s="38">
        <v>256</v>
      </c>
      <c r="G31" s="38">
        <v>233</v>
      </c>
      <c r="H31" s="38">
        <v>234</v>
      </c>
      <c r="I31" s="38">
        <v>246</v>
      </c>
      <c r="J31" s="3">
        <v>267</v>
      </c>
      <c r="K31" s="61"/>
      <c r="L31" s="60">
        <v>47.06457128898298</v>
      </c>
      <c r="M31" s="60">
        <v>39.64194373401535</v>
      </c>
      <c r="N31" s="60">
        <v>32.85365191420038</v>
      </c>
      <c r="O31" s="60">
        <v>27.806957918803683</v>
      </c>
      <c r="P31" s="60">
        <v>30.44357236294446</v>
      </c>
      <c r="Q31" s="60">
        <v>26.689576174112254</v>
      </c>
      <c r="R31" s="60">
        <v>26.01734489659773</v>
      </c>
      <c r="S31" s="60">
        <v>26.09110675080872</v>
      </c>
      <c r="T31" s="19">
        <v>26.345650994128967</v>
      </c>
    </row>
    <row r="32" spans="1:20" s="7" customFormat="1" ht="15">
      <c r="A32" s="128" t="s">
        <v>153</v>
      </c>
      <c r="B32" s="38">
        <v>302</v>
      </c>
      <c r="C32" s="38">
        <v>293</v>
      </c>
      <c r="D32" s="38">
        <v>312</v>
      </c>
      <c r="E32" s="38">
        <v>281</v>
      </c>
      <c r="F32" s="38">
        <v>294</v>
      </c>
      <c r="G32" s="38">
        <v>281</v>
      </c>
      <c r="H32" s="38">
        <v>282</v>
      </c>
      <c r="I32" s="38">
        <v>307</v>
      </c>
      <c r="J32" s="3">
        <v>304</v>
      </c>
      <c r="K32" s="61"/>
      <c r="L32" s="60">
        <v>75.88893077019726</v>
      </c>
      <c r="M32" s="60">
        <v>62.43341146388238</v>
      </c>
      <c r="N32" s="60">
        <v>56.56272661348803</v>
      </c>
      <c r="O32" s="60">
        <v>46.90368886663328</v>
      </c>
      <c r="P32" s="60">
        <v>48.65535788167149</v>
      </c>
      <c r="Q32" s="60">
        <v>45.89628419763169</v>
      </c>
      <c r="R32" s="60">
        <v>44.56736467799289</v>
      </c>
      <c r="S32" s="60">
        <v>46.59987856709168</v>
      </c>
      <c r="T32" s="19">
        <v>45.16752098655375</v>
      </c>
    </row>
    <row r="33" spans="1:20" s="7" customFormat="1" ht="15">
      <c r="A33" s="128" t="s">
        <v>154</v>
      </c>
      <c r="B33" s="38">
        <v>497</v>
      </c>
      <c r="C33" s="38">
        <v>484</v>
      </c>
      <c r="D33" s="38">
        <v>446</v>
      </c>
      <c r="E33" s="38">
        <v>576</v>
      </c>
      <c r="F33" s="38">
        <v>602</v>
      </c>
      <c r="G33" s="38">
        <v>630</v>
      </c>
      <c r="H33" s="38">
        <v>586</v>
      </c>
      <c r="I33" s="38">
        <v>614</v>
      </c>
      <c r="J33" s="3">
        <v>640</v>
      </c>
      <c r="K33" s="61"/>
      <c r="L33" s="60">
        <v>129.37654562020046</v>
      </c>
      <c r="M33" s="60">
        <v>121.59276472804923</v>
      </c>
      <c r="N33" s="60">
        <v>96.89333043667175</v>
      </c>
      <c r="O33" s="60">
        <v>98.70619484191586</v>
      </c>
      <c r="P33" s="60">
        <v>99.10280681537576</v>
      </c>
      <c r="Q33" s="60">
        <v>100.75163921317767</v>
      </c>
      <c r="R33" s="60">
        <v>91.1636589919104</v>
      </c>
      <c r="S33" s="60">
        <v>92.72823378388583</v>
      </c>
      <c r="T33" s="19">
        <v>93.80038106404807</v>
      </c>
    </row>
    <row r="34" spans="1:20" s="7" customFormat="1" ht="15">
      <c r="A34" s="128" t="s">
        <v>155</v>
      </c>
      <c r="B34" s="38">
        <v>95</v>
      </c>
      <c r="C34" s="38">
        <v>133</v>
      </c>
      <c r="D34" s="38">
        <v>156</v>
      </c>
      <c r="E34" s="38">
        <v>171</v>
      </c>
      <c r="F34" s="38">
        <v>187</v>
      </c>
      <c r="G34" s="38">
        <v>216</v>
      </c>
      <c r="H34" s="38">
        <v>219</v>
      </c>
      <c r="I34" s="38">
        <v>202</v>
      </c>
      <c r="J34" s="3">
        <v>238</v>
      </c>
      <c r="K34" s="61"/>
      <c r="L34" s="60">
        <v>271.4285714285714</v>
      </c>
      <c r="M34" s="60">
        <v>264.4135188866799</v>
      </c>
      <c r="N34" s="60">
        <v>280.5755395683453</v>
      </c>
      <c r="O34" s="60">
        <v>251.65562913907286</v>
      </c>
      <c r="P34" s="60">
        <v>251.5131136516476</v>
      </c>
      <c r="Q34" s="60">
        <v>273.93785668991757</v>
      </c>
      <c r="R34" s="60">
        <v>272.55756067205976</v>
      </c>
      <c r="S34" s="60">
        <v>243.0806257521059</v>
      </c>
      <c r="T34" s="19">
        <v>268.47151720248166</v>
      </c>
    </row>
    <row r="35" spans="2:19" s="7" customFormat="1" ht="12">
      <c r="B35" s="41"/>
      <c r="C35" s="41"/>
      <c r="D35" s="41"/>
      <c r="E35" s="41"/>
      <c r="F35" s="41"/>
      <c r="G35" s="41"/>
      <c r="H35" s="41"/>
      <c r="I35" s="41"/>
      <c r="J35" s="41"/>
      <c r="K35" s="55"/>
      <c r="L35" s="60"/>
      <c r="M35" s="60"/>
      <c r="N35" s="60"/>
      <c r="S35" s="60"/>
    </row>
    <row r="36" spans="2:20" s="7" customFormat="1" ht="12">
      <c r="B36" s="130" t="s">
        <v>5</v>
      </c>
      <c r="C36" s="125"/>
      <c r="D36" s="125"/>
      <c r="E36" s="125"/>
      <c r="F36" s="125"/>
      <c r="G36" s="125"/>
      <c r="H36" s="125"/>
      <c r="I36" s="125"/>
      <c r="J36" s="222"/>
      <c r="K36" s="61"/>
      <c r="L36" s="131"/>
      <c r="M36" s="131"/>
      <c r="N36" s="131"/>
      <c r="O36" s="123"/>
      <c r="P36" s="123"/>
      <c r="Q36" s="123"/>
      <c r="R36" s="124"/>
      <c r="S36" s="182"/>
      <c r="T36" s="124"/>
    </row>
    <row r="37" spans="1:33" s="36" customFormat="1" ht="15">
      <c r="A37" s="36" t="s">
        <v>61</v>
      </c>
      <c r="B37" s="41">
        <v>3002</v>
      </c>
      <c r="C37" s="41">
        <v>2849</v>
      </c>
      <c r="D37" s="41">
        <v>2563</v>
      </c>
      <c r="E37" s="41">
        <v>2760</v>
      </c>
      <c r="F37" s="41">
        <v>2675</v>
      </c>
      <c r="G37" s="41">
        <v>2751</v>
      </c>
      <c r="H37" s="41">
        <v>2673</v>
      </c>
      <c r="I37" s="41">
        <v>2753</v>
      </c>
      <c r="J37" s="223">
        <v>2779</v>
      </c>
      <c r="K37" s="55"/>
      <c r="L37" s="71">
        <v>10.63839212149455</v>
      </c>
      <c r="M37" s="71">
        <v>9.588863590085337</v>
      </c>
      <c r="N37" s="71">
        <v>8.575477079921237</v>
      </c>
      <c r="O37" s="71">
        <v>8.87515455149117</v>
      </c>
      <c r="P37" s="71">
        <v>8.525787719041032</v>
      </c>
      <c r="Q37" s="71">
        <v>8.668307269593493</v>
      </c>
      <c r="R37" s="71">
        <v>8.312691548763592</v>
      </c>
      <c r="S37" s="71">
        <v>8.453705750853661</v>
      </c>
      <c r="T37" s="137">
        <v>8.43835732905798</v>
      </c>
      <c r="Z37" s="7"/>
      <c r="AA37" s="7"/>
      <c r="AB37" s="7"/>
      <c r="AC37" s="7"/>
      <c r="AD37" s="7"/>
      <c r="AE37" s="7"/>
      <c r="AF37" s="7"/>
      <c r="AG37" s="7"/>
    </row>
    <row r="38" spans="1:33" s="7" customFormat="1" ht="15">
      <c r="A38" s="128" t="s">
        <v>144</v>
      </c>
      <c r="B38" s="38">
        <v>15</v>
      </c>
      <c r="C38" s="38">
        <v>11</v>
      </c>
      <c r="D38" s="38">
        <v>13</v>
      </c>
      <c r="E38" s="38">
        <v>15</v>
      </c>
      <c r="F38" s="38">
        <v>8</v>
      </c>
      <c r="G38" s="38">
        <v>19</v>
      </c>
      <c r="H38" s="38">
        <v>7</v>
      </c>
      <c r="I38" s="38">
        <v>10</v>
      </c>
      <c r="J38" s="3">
        <v>8</v>
      </c>
      <c r="L38" s="60">
        <v>0.5391901364151045</v>
      </c>
      <c r="M38" s="60">
        <v>0.38575511563886306</v>
      </c>
      <c r="N38" s="60">
        <v>0.5044821296907137</v>
      </c>
      <c r="O38" s="60">
        <v>0.5648015663830108</v>
      </c>
      <c r="P38" s="60">
        <v>0.2950995038639591</v>
      </c>
      <c r="Q38" s="60">
        <v>0.6826061183064183</v>
      </c>
      <c r="R38" s="60">
        <v>0.24469107751463778</v>
      </c>
      <c r="S38" s="60">
        <v>0.34062845950779186</v>
      </c>
      <c r="T38" s="19">
        <v>0.26622296173044924</v>
      </c>
      <c r="AA38" s="36"/>
      <c r="AB38" s="36"/>
      <c r="AC38" s="36"/>
      <c r="AD38" s="36"/>
      <c r="AE38" s="36"/>
      <c r="AF38" s="36"/>
      <c r="AG38" s="36"/>
    </row>
    <row r="39" spans="1:20" s="7" customFormat="1" ht="15">
      <c r="A39" s="129" t="s">
        <v>145</v>
      </c>
      <c r="B39" s="38">
        <v>3</v>
      </c>
      <c r="C39" s="38">
        <v>2</v>
      </c>
      <c r="D39" s="38">
        <v>3</v>
      </c>
      <c r="E39" s="38">
        <v>4</v>
      </c>
      <c r="F39" s="38">
        <v>4</v>
      </c>
      <c r="G39" s="38">
        <v>7</v>
      </c>
      <c r="H39" s="38">
        <v>2</v>
      </c>
      <c r="I39" s="38">
        <v>5</v>
      </c>
      <c r="J39" s="3">
        <v>5</v>
      </c>
      <c r="L39" s="60">
        <v>0.1232716290345777</v>
      </c>
      <c r="M39" s="60">
        <v>0.07626019980172348</v>
      </c>
      <c r="N39" s="60">
        <v>0.10762331838565023</v>
      </c>
      <c r="O39" s="60">
        <v>0.14331523978431057</v>
      </c>
      <c r="P39" s="60">
        <v>0.14538317553201155</v>
      </c>
      <c r="Q39" s="60">
        <v>0.2584074716674665</v>
      </c>
      <c r="R39" s="60">
        <v>0.0745031570712809</v>
      </c>
      <c r="S39" s="60">
        <v>0.18776521837094898</v>
      </c>
      <c r="T39" s="19">
        <v>0.18867924528301888</v>
      </c>
    </row>
    <row r="40" spans="1:26" s="7" customFormat="1" ht="15">
      <c r="A40" s="128" t="s">
        <v>146</v>
      </c>
      <c r="B40" s="38">
        <v>18</v>
      </c>
      <c r="C40" s="38">
        <v>24</v>
      </c>
      <c r="D40" s="38">
        <v>14</v>
      </c>
      <c r="E40" s="38">
        <v>11</v>
      </c>
      <c r="F40" s="38">
        <v>13</v>
      </c>
      <c r="G40" s="38">
        <v>20</v>
      </c>
      <c r="H40" s="38">
        <v>13</v>
      </c>
      <c r="I40" s="38">
        <v>16</v>
      </c>
      <c r="J40" s="3">
        <v>13</v>
      </c>
      <c r="L40" s="60">
        <v>0.39365773646801533</v>
      </c>
      <c r="M40" s="60">
        <v>0.4898159108535043</v>
      </c>
      <c r="N40" s="60">
        <v>0.27376901716922836</v>
      </c>
      <c r="O40" s="60">
        <v>0.2013895881582922</v>
      </c>
      <c r="P40" s="60">
        <v>0.23549018187087892</v>
      </c>
      <c r="Q40" s="60">
        <v>0.3572194041580338</v>
      </c>
      <c r="R40" s="60">
        <v>0.22859554414531644</v>
      </c>
      <c r="S40" s="60">
        <v>0.2775079783543777</v>
      </c>
      <c r="T40" s="19">
        <v>0.2231817128338069</v>
      </c>
      <c r="Z40" s="36"/>
    </row>
    <row r="41" spans="1:20" s="7" customFormat="1" ht="15">
      <c r="A41" s="128" t="s">
        <v>147</v>
      </c>
      <c r="B41" s="38">
        <v>34</v>
      </c>
      <c r="C41" s="38">
        <v>33</v>
      </c>
      <c r="D41" s="38">
        <v>29</v>
      </c>
      <c r="E41" s="38">
        <v>18</v>
      </c>
      <c r="F41" s="38">
        <v>17</v>
      </c>
      <c r="G41" s="38">
        <v>25</v>
      </c>
      <c r="H41" s="38">
        <v>21</v>
      </c>
      <c r="I41" s="38">
        <v>22</v>
      </c>
      <c r="J41" s="3">
        <v>19</v>
      </c>
      <c r="L41" s="60">
        <v>0.7481077275127619</v>
      </c>
      <c r="M41" s="60">
        <v>0.6845336873547959</v>
      </c>
      <c r="N41" s="60">
        <v>0.6711642385178842</v>
      </c>
      <c r="O41" s="60">
        <v>0.40688540524656125</v>
      </c>
      <c r="P41" s="60">
        <v>0.3738605500148445</v>
      </c>
      <c r="Q41" s="60">
        <v>0.5298069383516647</v>
      </c>
      <c r="R41" s="60">
        <v>0.4278641429473727</v>
      </c>
      <c r="S41" s="60">
        <v>0.43252595155709345</v>
      </c>
      <c r="T41" s="19">
        <v>0.3641172074126598</v>
      </c>
    </row>
    <row r="42" spans="1:20" s="7" customFormat="1" ht="15">
      <c r="A42" s="128" t="s">
        <v>148</v>
      </c>
      <c r="B42" s="38">
        <v>90</v>
      </c>
      <c r="C42" s="38">
        <v>100</v>
      </c>
      <c r="D42" s="38">
        <v>76</v>
      </c>
      <c r="E42" s="38">
        <v>75</v>
      </c>
      <c r="F42" s="38">
        <v>49</v>
      </c>
      <c r="G42" s="38">
        <v>60</v>
      </c>
      <c r="H42" s="38">
        <v>56</v>
      </c>
      <c r="I42" s="38">
        <v>40</v>
      </c>
      <c r="J42" s="3">
        <v>39</v>
      </c>
      <c r="L42" s="60">
        <v>2.039729395900144</v>
      </c>
      <c r="M42" s="60">
        <v>2.434511636965625</v>
      </c>
      <c r="N42" s="60">
        <v>1.8367248296196046</v>
      </c>
      <c r="O42" s="60">
        <v>1.791943422373011</v>
      </c>
      <c r="P42" s="60">
        <v>1.1849487328303347</v>
      </c>
      <c r="Q42" s="60">
        <v>1.4716162024943895</v>
      </c>
      <c r="R42" s="60">
        <v>1.3971010153930594</v>
      </c>
      <c r="S42" s="60">
        <v>1.0118641066504768</v>
      </c>
      <c r="T42" s="19">
        <v>0.9937571665180278</v>
      </c>
    </row>
    <row r="43" spans="1:20" s="7" customFormat="1" ht="15">
      <c r="A43" s="128" t="s">
        <v>149</v>
      </c>
      <c r="B43" s="38">
        <v>114</v>
      </c>
      <c r="C43" s="38">
        <v>167</v>
      </c>
      <c r="D43" s="38">
        <v>119</v>
      </c>
      <c r="E43" s="38">
        <v>152</v>
      </c>
      <c r="F43" s="38">
        <v>144</v>
      </c>
      <c r="G43" s="38">
        <v>143</v>
      </c>
      <c r="H43" s="38">
        <v>122</v>
      </c>
      <c r="I43" s="38">
        <v>129</v>
      </c>
      <c r="J43" s="3">
        <v>125</v>
      </c>
      <c r="L43" s="60">
        <v>3.5260276514800037</v>
      </c>
      <c r="M43" s="60">
        <v>4.0778453348961</v>
      </c>
      <c r="N43" s="60">
        <v>4.701032837756473</v>
      </c>
      <c r="O43" s="60">
        <v>3.8101445097572286</v>
      </c>
      <c r="P43" s="60">
        <v>3.6069885402968254</v>
      </c>
      <c r="Q43" s="60">
        <v>3.5687101483635093</v>
      </c>
      <c r="R43" s="60">
        <v>3.0234315948601664</v>
      </c>
      <c r="S43" s="60">
        <v>3.1705848377225863</v>
      </c>
      <c r="T43" s="19">
        <v>3.045697647503137</v>
      </c>
    </row>
    <row r="44" spans="1:20" s="7" customFormat="1" ht="15">
      <c r="A44" s="128" t="s">
        <v>150</v>
      </c>
      <c r="B44" s="38">
        <v>101</v>
      </c>
      <c r="C44" s="38">
        <v>85</v>
      </c>
      <c r="D44" s="38">
        <v>93</v>
      </c>
      <c r="E44" s="38">
        <v>157</v>
      </c>
      <c r="F44" s="38">
        <v>140</v>
      </c>
      <c r="G44" s="38">
        <v>147</v>
      </c>
      <c r="H44" s="38">
        <v>123</v>
      </c>
      <c r="I44" s="38">
        <v>107</v>
      </c>
      <c r="J44" s="3">
        <v>106</v>
      </c>
      <c r="L44" s="60">
        <v>7.895559724828017</v>
      </c>
      <c r="M44" s="60">
        <v>6.157858514144963</v>
      </c>
      <c r="N44" s="60">
        <v>5.713408078636155</v>
      </c>
      <c r="O44" s="60">
        <v>7.240695475718304</v>
      </c>
      <c r="P44" s="60">
        <v>6.62361318099023</v>
      </c>
      <c r="Q44" s="60">
        <v>7.201998922149821</v>
      </c>
      <c r="R44" s="60">
        <v>6.201628557743212</v>
      </c>
      <c r="S44" s="60">
        <v>5.513758631351129</v>
      </c>
      <c r="T44" s="19">
        <v>5.5306271522487735</v>
      </c>
    </row>
    <row r="45" spans="1:20" s="7" customFormat="1" ht="15">
      <c r="A45" s="128" t="s">
        <v>151</v>
      </c>
      <c r="B45" s="38">
        <v>155</v>
      </c>
      <c r="C45" s="38">
        <v>131</v>
      </c>
      <c r="D45" s="38">
        <v>130</v>
      </c>
      <c r="E45" s="38">
        <v>133</v>
      </c>
      <c r="F45" s="38">
        <v>174</v>
      </c>
      <c r="G45" s="38">
        <v>196</v>
      </c>
      <c r="H45" s="38">
        <v>185</v>
      </c>
      <c r="I45" s="38">
        <v>182</v>
      </c>
      <c r="J45" s="3">
        <v>186</v>
      </c>
      <c r="L45" s="60">
        <v>12.298659049432676</v>
      </c>
      <c r="M45" s="60">
        <v>10.894423884569004</v>
      </c>
      <c r="N45" s="60">
        <v>10.180906883859347</v>
      </c>
      <c r="O45" s="60">
        <v>8.743959764636271</v>
      </c>
      <c r="P45" s="60">
        <v>10.612020858109963</v>
      </c>
      <c r="Q45" s="60">
        <v>11.060011850012698</v>
      </c>
      <c r="R45" s="60">
        <v>9.68459625703442</v>
      </c>
      <c r="S45" s="60">
        <v>9.11412689668987</v>
      </c>
      <c r="T45" s="19">
        <v>9.210200544689279</v>
      </c>
    </row>
    <row r="46" spans="1:20" s="7" customFormat="1" ht="15">
      <c r="A46" s="128" t="s">
        <v>152</v>
      </c>
      <c r="B46" s="38">
        <v>287</v>
      </c>
      <c r="C46" s="38">
        <v>235</v>
      </c>
      <c r="D46" s="38">
        <v>207</v>
      </c>
      <c r="E46" s="38">
        <v>187</v>
      </c>
      <c r="F46" s="38">
        <v>168</v>
      </c>
      <c r="G46" s="38">
        <v>203</v>
      </c>
      <c r="H46" s="38">
        <v>179</v>
      </c>
      <c r="I46" s="38">
        <v>201</v>
      </c>
      <c r="J46" s="3">
        <v>205</v>
      </c>
      <c r="L46" s="60">
        <v>23.54678590474628</v>
      </c>
      <c r="M46" s="60">
        <v>20.235942478257126</v>
      </c>
      <c r="N46" s="60">
        <v>18.755096493612395</v>
      </c>
      <c r="O46" s="60">
        <v>15.701091519731317</v>
      </c>
      <c r="P46" s="60">
        <v>13.523303549867181</v>
      </c>
      <c r="Q46" s="60">
        <v>15.798280088719405</v>
      </c>
      <c r="R46" s="60">
        <v>13.780891523596889</v>
      </c>
      <c r="S46" s="60">
        <v>15.058999812699007</v>
      </c>
      <c r="T46" s="19">
        <v>14.4605509117201</v>
      </c>
    </row>
    <row r="47" spans="1:20" s="7" customFormat="1" ht="15">
      <c r="A47" s="128" t="s">
        <v>153</v>
      </c>
      <c r="B47" s="38">
        <v>420</v>
      </c>
      <c r="C47" s="38">
        <v>398</v>
      </c>
      <c r="D47" s="38">
        <v>269</v>
      </c>
      <c r="E47" s="38">
        <v>298</v>
      </c>
      <c r="F47" s="38">
        <v>247</v>
      </c>
      <c r="G47" s="38">
        <v>228</v>
      </c>
      <c r="H47" s="38">
        <v>273</v>
      </c>
      <c r="I47" s="38">
        <v>263</v>
      </c>
      <c r="J47" s="3">
        <v>293</v>
      </c>
      <c r="L47" s="60">
        <v>42.66558309630231</v>
      </c>
      <c r="M47" s="60">
        <v>37.881311569028696</v>
      </c>
      <c r="N47" s="60">
        <v>26.478984151983465</v>
      </c>
      <c r="O47" s="60">
        <v>30.105571551245138</v>
      </c>
      <c r="P47" s="60">
        <v>25.168127165274097</v>
      </c>
      <c r="Q47" s="60">
        <v>23.157787821847545</v>
      </c>
      <c r="R47" s="60">
        <v>27.03505644682115</v>
      </c>
      <c r="S47" s="60">
        <v>25.033314296592422</v>
      </c>
      <c r="T47" s="19">
        <v>27.27865189460944</v>
      </c>
    </row>
    <row r="48" spans="1:20" s="7" customFormat="1" ht="15">
      <c r="A48" s="128" t="s">
        <v>154</v>
      </c>
      <c r="B48" s="38">
        <v>1329</v>
      </c>
      <c r="C48" s="38">
        <v>1097</v>
      </c>
      <c r="D48" s="38">
        <v>913</v>
      </c>
      <c r="E48" s="38">
        <v>1031</v>
      </c>
      <c r="F48" s="38">
        <v>992</v>
      </c>
      <c r="G48" s="38">
        <v>962</v>
      </c>
      <c r="H48" s="38">
        <v>957</v>
      </c>
      <c r="I48" s="38">
        <v>981</v>
      </c>
      <c r="J48" s="3">
        <v>969</v>
      </c>
      <c r="L48" s="60">
        <v>101.21858339680122</v>
      </c>
      <c r="M48" s="60">
        <v>86.39836181775222</v>
      </c>
      <c r="N48" s="60">
        <v>69.0960003027207</v>
      </c>
      <c r="O48" s="60">
        <v>73.5535421274167</v>
      </c>
      <c r="P48" s="60">
        <v>70.54222222222222</v>
      </c>
      <c r="Q48" s="60">
        <v>67.9450506762722</v>
      </c>
      <c r="R48" s="60">
        <v>67.3967393218071</v>
      </c>
      <c r="S48" s="60">
        <v>69.32372270510918</v>
      </c>
      <c r="T48" s="19">
        <v>68.45153998304606</v>
      </c>
    </row>
    <row r="49" spans="1:20" s="7" customFormat="1" ht="15">
      <c r="A49" s="128" t="s">
        <v>155</v>
      </c>
      <c r="B49" s="38">
        <v>436</v>
      </c>
      <c r="C49" s="38">
        <v>566</v>
      </c>
      <c r="D49" s="38">
        <v>613</v>
      </c>
      <c r="E49" s="38">
        <v>679</v>
      </c>
      <c r="F49" s="38">
        <v>719</v>
      </c>
      <c r="G49" s="38">
        <v>741</v>
      </c>
      <c r="H49" s="38">
        <v>735</v>
      </c>
      <c r="I49" s="38">
        <v>797</v>
      </c>
      <c r="J49" s="3">
        <v>811</v>
      </c>
      <c r="L49" s="60">
        <v>236.3784223366766</v>
      </c>
      <c r="M49" s="60">
        <v>226.89917819202245</v>
      </c>
      <c r="N49" s="60">
        <v>213.66329731613803</v>
      </c>
      <c r="O49" s="60">
        <v>213.0864584967833</v>
      </c>
      <c r="P49" s="60">
        <v>214.7230103031208</v>
      </c>
      <c r="Q49" s="60">
        <v>215.62636403317327</v>
      </c>
      <c r="R49" s="60">
        <v>210.15010721944245</v>
      </c>
      <c r="S49" s="60">
        <v>224.3490499648135</v>
      </c>
      <c r="T49" s="19">
        <v>223.47754202259577</v>
      </c>
    </row>
    <row r="50" spans="8:10" s="7" customFormat="1" ht="12">
      <c r="H50" s="38"/>
      <c r="I50" s="38"/>
      <c r="J50" s="38"/>
    </row>
    <row r="51" s="7" customFormat="1" ht="13.5">
      <c r="A51" s="7" t="s">
        <v>251</v>
      </c>
    </row>
    <row r="52" s="7" customFormat="1" ht="12"/>
    <row r="53" s="7" customFormat="1" ht="12">
      <c r="A53" s="7" t="s">
        <v>64</v>
      </c>
    </row>
    <row r="54" spans="25:33" ht="12">
      <c r="Y54" s="7"/>
      <c r="Z54" s="7"/>
      <c r="AA54" s="7"/>
      <c r="AB54" s="7"/>
      <c r="AC54" s="7"/>
      <c r="AD54" s="7"/>
      <c r="AE54" s="7"/>
      <c r="AF54" s="7"/>
      <c r="AG54" s="7"/>
    </row>
    <row r="55" spans="25:32" ht="12">
      <c r="Y55" s="7"/>
      <c r="Z55" s="7"/>
      <c r="AA55" s="7"/>
      <c r="AB55" s="7"/>
      <c r="AC55" s="7"/>
      <c r="AD55" s="7"/>
      <c r="AE55" s="7"/>
      <c r="AF55" s="7"/>
    </row>
    <row r="56" spans="25:32" ht="12">
      <c r="Y56" s="7"/>
      <c r="Z56" s="7"/>
      <c r="AA56" s="7"/>
      <c r="AB56" s="7"/>
      <c r="AC56" s="7"/>
      <c r="AD56" s="7"/>
      <c r="AE56" s="7"/>
      <c r="AF56" s="7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M115"/>
  <sheetViews>
    <sheetView zoomScalePageLayoutView="0" workbookViewId="0" topLeftCell="A1">
      <selection activeCell="O30" sqref="O30"/>
    </sheetView>
  </sheetViews>
  <sheetFormatPr defaultColWidth="6.7109375" defaultRowHeight="15"/>
  <cols>
    <col min="1" max="1" width="3.8515625" style="7" customWidth="1"/>
    <col min="2" max="2" width="8.421875" style="7" bestFit="1" customWidth="1"/>
    <col min="3" max="4" width="6.7109375" style="7" customWidth="1"/>
    <col min="5" max="5" width="8.421875" style="7" bestFit="1" customWidth="1"/>
    <col min="6" max="6" width="6.7109375" style="7" customWidth="1"/>
    <col min="7" max="7" width="6.7109375" style="127" customWidth="1"/>
    <col min="8" max="8" width="8.421875" style="127" bestFit="1" customWidth="1"/>
    <col min="9" max="9" width="6.7109375" style="127" customWidth="1"/>
    <col min="10" max="10" width="6.7109375" style="7" customWidth="1"/>
    <col min="11" max="11" width="8.421875" style="7" bestFit="1" customWidth="1"/>
    <col min="12" max="16384" width="6.7109375" style="7" customWidth="1"/>
  </cols>
  <sheetData>
    <row r="1" spans="1:10" ht="12.75">
      <c r="A1" s="5" t="s">
        <v>490</v>
      </c>
      <c r="B1" s="36"/>
      <c r="C1" s="36"/>
      <c r="D1" s="36"/>
      <c r="E1" s="36"/>
      <c r="F1" s="36"/>
      <c r="G1" s="36"/>
      <c r="J1" s="127"/>
    </row>
    <row r="2" spans="7:10" ht="12">
      <c r="G2" s="7"/>
      <c r="J2" s="127"/>
    </row>
    <row r="3" spans="2:11" ht="12">
      <c r="B3" s="49" t="s">
        <v>108</v>
      </c>
      <c r="C3" s="49"/>
      <c r="D3" s="49"/>
      <c r="E3" s="49" t="s">
        <v>110</v>
      </c>
      <c r="F3" s="49"/>
      <c r="G3" s="49"/>
      <c r="H3" s="49" t="s">
        <v>250</v>
      </c>
      <c r="I3" s="49"/>
      <c r="J3" s="49"/>
      <c r="K3" s="49" t="s">
        <v>491</v>
      </c>
    </row>
    <row r="4" spans="2:13" ht="12">
      <c r="B4" s="49" t="s">
        <v>11</v>
      </c>
      <c r="C4" s="49" t="s">
        <v>204</v>
      </c>
      <c r="D4" s="49" t="s">
        <v>205</v>
      </c>
      <c r="E4" s="49" t="s">
        <v>11</v>
      </c>
      <c r="F4" s="49" t="s">
        <v>204</v>
      </c>
      <c r="G4" s="49" t="s">
        <v>205</v>
      </c>
      <c r="H4" s="49" t="s">
        <v>11</v>
      </c>
      <c r="I4" s="49" t="s">
        <v>204</v>
      </c>
      <c r="J4" s="49" t="s">
        <v>205</v>
      </c>
      <c r="K4" s="49" t="s">
        <v>11</v>
      </c>
      <c r="L4" s="49" t="s">
        <v>204</v>
      </c>
      <c r="M4" s="49" t="s">
        <v>205</v>
      </c>
    </row>
    <row r="5" spans="7:10" ht="12">
      <c r="G5" s="7"/>
      <c r="J5" s="127"/>
    </row>
    <row r="6" spans="1:10" ht="12">
      <c r="A6" s="7" t="s">
        <v>206</v>
      </c>
      <c r="G6" s="7"/>
      <c r="J6" s="127"/>
    </row>
    <row r="7" spans="1:13" ht="12">
      <c r="A7" s="7">
        <v>0</v>
      </c>
      <c r="B7" s="60">
        <v>74.0897</v>
      </c>
      <c r="C7" s="60">
        <v>69.04508000000001</v>
      </c>
      <c r="D7" s="60">
        <v>78.17652</v>
      </c>
      <c r="E7" s="60">
        <v>75.79068302426586</v>
      </c>
      <c r="F7" s="60">
        <v>71.50435237977659</v>
      </c>
      <c r="G7" s="60">
        <v>79.33151956537196</v>
      </c>
      <c r="H7" s="60">
        <v>78.20410340714055</v>
      </c>
      <c r="I7" s="60">
        <v>74.4375941548528</v>
      </c>
      <c r="J7" s="60">
        <v>81.3259288370302</v>
      </c>
      <c r="K7" s="210">
        <v>80.4215</v>
      </c>
      <c r="L7" s="210">
        <v>77.215</v>
      </c>
      <c r="M7" s="210">
        <v>83.142</v>
      </c>
    </row>
    <row r="8" spans="1:13" ht="12">
      <c r="A8" s="7">
        <v>1</v>
      </c>
      <c r="B8" s="60">
        <v>73.60164</v>
      </c>
      <c r="C8" s="60">
        <v>68.60168</v>
      </c>
      <c r="D8" s="60">
        <v>77.62231999999999</v>
      </c>
      <c r="E8" s="60">
        <v>75.1683161283001</v>
      </c>
      <c r="F8" s="60">
        <v>70.90269308497686</v>
      </c>
      <c r="G8" s="60">
        <v>78.67770385079665</v>
      </c>
      <c r="H8" s="60">
        <v>77.45165146448142</v>
      </c>
      <c r="I8" s="60">
        <v>73.64260357776811</v>
      </c>
      <c r="J8" s="60">
        <v>80.61883255330375</v>
      </c>
      <c r="K8" s="210">
        <v>79.6234</v>
      </c>
      <c r="L8" s="210">
        <v>76.4079</v>
      </c>
      <c r="M8" s="210">
        <v>82.3519</v>
      </c>
    </row>
    <row r="9" spans="1:13" ht="12">
      <c r="A9" s="7">
        <v>2</v>
      </c>
      <c r="B9" s="60">
        <v>72.64182000000001</v>
      </c>
      <c r="C9" s="60">
        <v>67.6505</v>
      </c>
      <c r="D9" s="60">
        <v>76.65119999999999</v>
      </c>
      <c r="E9" s="60">
        <v>74.18708698944832</v>
      </c>
      <c r="F9" s="60">
        <v>69.92845679377885</v>
      </c>
      <c r="G9" s="60">
        <v>77.68796385079665</v>
      </c>
      <c r="H9" s="60">
        <v>76.46808863747535</v>
      </c>
      <c r="I9" s="60">
        <v>72.6683180738019</v>
      </c>
      <c r="J9" s="60">
        <v>79.62441394671978</v>
      </c>
      <c r="K9" s="210">
        <v>78.6504</v>
      </c>
      <c r="L9" s="210">
        <v>75.4171</v>
      </c>
      <c r="M9" s="210">
        <v>81.3988</v>
      </c>
    </row>
    <row r="10" spans="1:13" ht="12">
      <c r="A10" s="7">
        <v>3</v>
      </c>
      <c r="B10" s="60">
        <v>71.65562</v>
      </c>
      <c r="C10" s="60">
        <v>66.66046000000001</v>
      </c>
      <c r="D10" s="60">
        <v>75.66941999999999</v>
      </c>
      <c r="E10" s="60">
        <v>73.19431618564768</v>
      </c>
      <c r="F10" s="60">
        <v>68.92845679377885</v>
      </c>
      <c r="G10" s="60">
        <v>76.70354000539405</v>
      </c>
      <c r="H10" s="60">
        <v>75.47370091043697</v>
      </c>
      <c r="I10" s="60">
        <v>71.67370763213323</v>
      </c>
      <c r="J10" s="60">
        <v>78.63016017061463</v>
      </c>
      <c r="K10" s="210">
        <v>77.6554</v>
      </c>
      <c r="L10" s="210">
        <v>74.4265</v>
      </c>
      <c r="M10" s="210">
        <v>80.3988</v>
      </c>
    </row>
    <row r="11" spans="1:13" ht="12">
      <c r="A11" s="7">
        <v>4</v>
      </c>
      <c r="B11" s="60">
        <v>70.67766000000002</v>
      </c>
      <c r="C11" s="60">
        <v>65.69014</v>
      </c>
      <c r="D11" s="60">
        <v>74.6817</v>
      </c>
      <c r="E11" s="60">
        <v>72.21456343641155</v>
      </c>
      <c r="F11" s="60">
        <v>67.95189679377884</v>
      </c>
      <c r="G11" s="60">
        <v>75.71974178509922</v>
      </c>
      <c r="H11" s="60">
        <v>74.49349381979518</v>
      </c>
      <c r="I11" s="60">
        <v>70.70051882814792</v>
      </c>
      <c r="J11" s="60">
        <v>77.64151558290533</v>
      </c>
      <c r="K11" s="210">
        <v>76.6606</v>
      </c>
      <c r="L11" s="210">
        <v>73.4313</v>
      </c>
      <c r="M11" s="210">
        <v>79.4042</v>
      </c>
    </row>
    <row r="12" spans="1:13" ht="12">
      <c r="A12" s="7">
        <v>5</v>
      </c>
      <c r="B12" s="60">
        <v>69.69449999999999</v>
      </c>
      <c r="C12" s="60">
        <v>64.71557999999999</v>
      </c>
      <c r="D12" s="60">
        <v>73.68768</v>
      </c>
      <c r="E12" s="60">
        <v>71.21980343641155</v>
      </c>
      <c r="F12" s="60">
        <v>66.96163679377885</v>
      </c>
      <c r="G12" s="60">
        <v>74.71974178509922</v>
      </c>
      <c r="H12" s="60">
        <v>73.51922732908648</v>
      </c>
      <c r="I12" s="60">
        <v>69.7269978921152</v>
      </c>
      <c r="J12" s="60">
        <v>76.66602510162446</v>
      </c>
      <c r="K12" s="210">
        <v>75.671</v>
      </c>
      <c r="L12" s="210">
        <v>72.4411</v>
      </c>
      <c r="M12" s="210">
        <v>78.4153</v>
      </c>
    </row>
    <row r="13" spans="1:13" ht="12">
      <c r="A13" s="7">
        <v>6</v>
      </c>
      <c r="B13" s="60">
        <v>68.72272000000001</v>
      </c>
      <c r="C13" s="60">
        <v>63.7358</v>
      </c>
      <c r="D13" s="60">
        <v>72.72472</v>
      </c>
      <c r="E13" s="60">
        <v>70.23058343641155</v>
      </c>
      <c r="F13" s="60">
        <v>65.96627679377886</v>
      </c>
      <c r="G13" s="60">
        <v>73.73728178509921</v>
      </c>
      <c r="H13" s="60">
        <v>72.53049297431058</v>
      </c>
      <c r="I13" s="60">
        <v>68.73703681828336</v>
      </c>
      <c r="J13" s="60">
        <v>75.67832920680179</v>
      </c>
      <c r="K13" s="210">
        <v>74.6764</v>
      </c>
      <c r="L13" s="210">
        <v>71.4461</v>
      </c>
      <c r="M13" s="210">
        <v>77.4209</v>
      </c>
    </row>
    <row r="14" spans="1:13" ht="12">
      <c r="A14" s="7">
        <v>7</v>
      </c>
      <c r="B14" s="60">
        <v>67.73400000000001</v>
      </c>
      <c r="C14" s="60">
        <v>62.74625999999999</v>
      </c>
      <c r="D14" s="60">
        <v>71.73691999999998</v>
      </c>
      <c r="E14" s="60">
        <v>69.23878343641155</v>
      </c>
      <c r="F14" s="60">
        <v>64.97135679377887</v>
      </c>
      <c r="G14" s="60">
        <v>72.74884178509922</v>
      </c>
      <c r="H14" s="60">
        <v>71.53580736584439</v>
      </c>
      <c r="I14" s="60">
        <v>67.74699829655135</v>
      </c>
      <c r="J14" s="60">
        <v>74.6783292068018</v>
      </c>
      <c r="K14" s="210">
        <v>73.6818</v>
      </c>
      <c r="L14" s="210">
        <v>70.4563</v>
      </c>
      <c r="M14" s="210">
        <v>76.4209</v>
      </c>
    </row>
    <row r="15" spans="1:13" ht="12">
      <c r="A15" s="7">
        <v>8</v>
      </c>
      <c r="B15" s="60">
        <v>66.75084</v>
      </c>
      <c r="C15" s="60">
        <v>61.771860000000004</v>
      </c>
      <c r="D15" s="60">
        <v>70.7431</v>
      </c>
      <c r="E15" s="60">
        <v>68.24432343641156</v>
      </c>
      <c r="F15" s="60">
        <v>63.981616793778855</v>
      </c>
      <c r="G15" s="60">
        <v>71.74884178509922</v>
      </c>
      <c r="H15" s="60">
        <v>70.54661954853239</v>
      </c>
      <c r="I15" s="60">
        <v>66.75766923469783</v>
      </c>
      <c r="J15" s="60">
        <v>73.6893080713246</v>
      </c>
      <c r="K15" s="210">
        <v>72.6984</v>
      </c>
      <c r="L15" s="210">
        <v>69.4771</v>
      </c>
      <c r="M15" s="210">
        <v>75.4327</v>
      </c>
    </row>
    <row r="16" spans="1:13" ht="12">
      <c r="A16" s="7">
        <v>9</v>
      </c>
      <c r="B16" s="60">
        <v>65.7624</v>
      </c>
      <c r="C16" s="60">
        <v>60.782259999999994</v>
      </c>
      <c r="D16" s="60">
        <v>69.75564</v>
      </c>
      <c r="E16" s="60">
        <v>67.25558343641156</v>
      </c>
      <c r="F16" s="60">
        <v>62.98679679377885</v>
      </c>
      <c r="G16" s="60">
        <v>70.76712178509922</v>
      </c>
      <c r="H16" s="60">
        <v>69.5569641400276</v>
      </c>
      <c r="I16" s="60">
        <v>65.77174347696739</v>
      </c>
      <c r="J16" s="60">
        <v>72.69519113895107</v>
      </c>
      <c r="K16" s="210">
        <v>71.7097</v>
      </c>
      <c r="L16" s="210">
        <v>68.4876</v>
      </c>
      <c r="M16" s="210">
        <v>74.4446</v>
      </c>
    </row>
    <row r="17" spans="2:13" ht="12"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</row>
    <row r="18" spans="1:13" ht="12">
      <c r="A18" s="7">
        <v>10</v>
      </c>
      <c r="B18" s="60">
        <v>64.77434000000001</v>
      </c>
      <c r="C18" s="60">
        <v>59.798320000000004</v>
      </c>
      <c r="D18" s="60">
        <v>68.76245999999999</v>
      </c>
      <c r="E18" s="60">
        <v>66.26115234098475</v>
      </c>
      <c r="F18" s="60">
        <v>61.98679679377885</v>
      </c>
      <c r="G18" s="60">
        <v>69.77912278020828</v>
      </c>
      <c r="H18" s="60">
        <v>68.56437995574443</v>
      </c>
      <c r="I18" s="60">
        <v>64.77653788418442</v>
      </c>
      <c r="J18" s="60">
        <v>71.70532792101555</v>
      </c>
      <c r="K18" s="210">
        <v>70.7153</v>
      </c>
      <c r="L18" s="210">
        <v>67.4929</v>
      </c>
      <c r="M18" s="210">
        <v>73.4506</v>
      </c>
    </row>
    <row r="19" spans="1:13" ht="12">
      <c r="A19" s="7">
        <v>11</v>
      </c>
      <c r="B19" s="60">
        <v>63.786</v>
      </c>
      <c r="C19" s="60">
        <v>58.81956</v>
      </c>
      <c r="D19" s="60">
        <v>67.76245999999999</v>
      </c>
      <c r="E19" s="60">
        <v>65.26391234098476</v>
      </c>
      <c r="F19" s="60">
        <v>60.98679679377885</v>
      </c>
      <c r="G19" s="60">
        <v>68.7849827802083</v>
      </c>
      <c r="H19" s="60">
        <v>67.57868494890155</v>
      </c>
      <c r="I19" s="60">
        <v>63.78540417329718</v>
      </c>
      <c r="J19" s="60">
        <v>70.72553753785012</v>
      </c>
      <c r="K19" s="210">
        <v>69.721</v>
      </c>
      <c r="L19" s="210">
        <v>66.4929</v>
      </c>
      <c r="M19" s="210">
        <v>72.4626</v>
      </c>
    </row>
    <row r="20" spans="1:13" ht="12">
      <c r="A20" s="7">
        <v>12</v>
      </c>
      <c r="B20" s="60">
        <v>62.794740000000004</v>
      </c>
      <c r="C20" s="60">
        <v>57.83</v>
      </c>
      <c r="D20" s="60">
        <v>66.76882</v>
      </c>
      <c r="E20" s="60">
        <v>64.27206514154621</v>
      </c>
      <c r="F20" s="60">
        <v>59.98679679377885</v>
      </c>
      <c r="G20" s="60">
        <v>67.80241206750728</v>
      </c>
      <c r="H20" s="60">
        <v>66.5810572479999</v>
      </c>
      <c r="I20" s="60">
        <v>62.78540417329718</v>
      </c>
      <c r="J20" s="60">
        <v>69.73058022911971</v>
      </c>
      <c r="K20" s="210">
        <v>68.7294</v>
      </c>
      <c r="L20" s="210">
        <v>65.4982</v>
      </c>
      <c r="M20" s="210">
        <v>71.4746</v>
      </c>
    </row>
    <row r="21" spans="1:13" ht="12">
      <c r="A21" s="7">
        <v>13</v>
      </c>
      <c r="B21" s="60">
        <v>61.808820000000004</v>
      </c>
      <c r="C21" s="60">
        <v>56.85555999999999</v>
      </c>
      <c r="D21" s="60">
        <v>65.76882</v>
      </c>
      <c r="E21" s="60">
        <v>63.28032514154622</v>
      </c>
      <c r="F21" s="60">
        <v>58.98679679377885</v>
      </c>
      <c r="G21" s="60">
        <v>66.82043206750727</v>
      </c>
      <c r="H21" s="60">
        <v>65.5906474957281</v>
      </c>
      <c r="I21" s="60">
        <v>61.79860093219911</v>
      </c>
      <c r="J21" s="60">
        <v>68.7358357774876</v>
      </c>
      <c r="K21" s="210">
        <v>67.735</v>
      </c>
      <c r="L21" s="210">
        <v>64.5034</v>
      </c>
      <c r="M21" s="210">
        <v>70.4805</v>
      </c>
    </row>
    <row r="22" spans="1:13" ht="12">
      <c r="A22" s="7">
        <v>14</v>
      </c>
      <c r="B22" s="60">
        <v>60.82576</v>
      </c>
      <c r="C22" s="60">
        <v>55.8702</v>
      </c>
      <c r="D22" s="60">
        <v>64.78817999999998</v>
      </c>
      <c r="E22" s="60">
        <v>62.29656514154622</v>
      </c>
      <c r="F22" s="60">
        <v>57.99657679377886</v>
      </c>
      <c r="G22" s="60">
        <v>65.84397206750728</v>
      </c>
      <c r="H22" s="60">
        <v>64.59769785968004</v>
      </c>
      <c r="I22" s="60">
        <v>60.807165141878635</v>
      </c>
      <c r="J22" s="60">
        <v>67.74100368539497</v>
      </c>
      <c r="K22" s="210">
        <v>66.7404</v>
      </c>
      <c r="L22" s="210">
        <v>63.5034</v>
      </c>
      <c r="M22" s="210">
        <v>69.4918</v>
      </c>
    </row>
    <row r="23" spans="1:13" ht="12">
      <c r="A23" s="7">
        <v>15</v>
      </c>
      <c r="B23" s="60">
        <v>59.84101999999999</v>
      </c>
      <c r="C23" s="60">
        <v>54.88417999999999</v>
      </c>
      <c r="D23" s="60">
        <v>63.80445999999999</v>
      </c>
      <c r="E23" s="60">
        <v>61.30196514154621</v>
      </c>
      <c r="F23" s="60">
        <v>56.99657679377886</v>
      </c>
      <c r="G23" s="60">
        <v>64.85563206750729</v>
      </c>
      <c r="H23" s="60">
        <v>63.607233684887476</v>
      </c>
      <c r="I23" s="60">
        <v>59.820250016578235</v>
      </c>
      <c r="J23" s="60">
        <v>66.74623064858224</v>
      </c>
      <c r="K23" s="210">
        <v>65.7482</v>
      </c>
      <c r="L23" s="210">
        <v>62.5082</v>
      </c>
      <c r="M23" s="210">
        <v>68.5029</v>
      </c>
    </row>
    <row r="24" spans="1:13" ht="12">
      <c r="A24" s="7">
        <v>16</v>
      </c>
      <c r="B24" s="60">
        <v>58.86526</v>
      </c>
      <c r="C24" s="60">
        <v>53.911159999999995</v>
      </c>
      <c r="D24" s="60">
        <v>62.82462</v>
      </c>
      <c r="E24" s="60">
        <v>60.32586124672596</v>
      </c>
      <c r="F24" s="60">
        <v>56.020383781750276</v>
      </c>
      <c r="G24" s="60">
        <v>63.878772067507285</v>
      </c>
      <c r="H24" s="60">
        <v>62.61478550811031</v>
      </c>
      <c r="I24" s="60">
        <v>58.829462186949684</v>
      </c>
      <c r="J24" s="60">
        <v>65.7517636023214</v>
      </c>
      <c r="K24" s="210">
        <v>64.7558</v>
      </c>
      <c r="L24" s="210">
        <v>61.5223</v>
      </c>
      <c r="M24" s="210">
        <v>67.5029</v>
      </c>
    </row>
    <row r="25" spans="1:13" ht="12">
      <c r="A25" s="7">
        <v>17</v>
      </c>
      <c r="B25" s="60">
        <v>57.89406</v>
      </c>
      <c r="C25" s="60">
        <v>52.95222</v>
      </c>
      <c r="D25" s="60">
        <v>61.83804</v>
      </c>
      <c r="E25" s="60">
        <v>59.34625765912718</v>
      </c>
      <c r="F25" s="60">
        <v>55.04380896246753</v>
      </c>
      <c r="G25" s="60">
        <v>62.89536365356761</v>
      </c>
      <c r="H25" s="60">
        <v>61.63449092036151</v>
      </c>
      <c r="I25" s="60">
        <v>57.85674962343013</v>
      </c>
      <c r="J25" s="60">
        <v>64.76235810142916</v>
      </c>
      <c r="K25" s="210">
        <v>63.7769</v>
      </c>
      <c r="L25" s="210">
        <v>60.5356</v>
      </c>
      <c r="M25" s="210">
        <v>66.5326</v>
      </c>
    </row>
    <row r="26" spans="1:13" ht="12">
      <c r="A26" s="7">
        <v>18</v>
      </c>
      <c r="B26" s="60">
        <v>56.93034</v>
      </c>
      <c r="C26" s="60">
        <v>52.00362</v>
      </c>
      <c r="D26" s="60">
        <v>60.855579999999996</v>
      </c>
      <c r="E26" s="60">
        <v>58.36850975094001</v>
      </c>
      <c r="F26" s="60">
        <v>54.08044529548973</v>
      </c>
      <c r="G26" s="60">
        <v>61.9007236535676</v>
      </c>
      <c r="H26" s="60">
        <v>60.669754271633394</v>
      </c>
      <c r="I26" s="60">
        <v>56.9006110170382</v>
      </c>
      <c r="J26" s="60">
        <v>63.787442988987245</v>
      </c>
      <c r="K26" s="210">
        <v>62.7814</v>
      </c>
      <c r="L26" s="210">
        <v>59.5398</v>
      </c>
      <c r="M26" s="210">
        <v>65.5373</v>
      </c>
    </row>
    <row r="27" spans="1:13" ht="12">
      <c r="A27" s="7">
        <v>19</v>
      </c>
      <c r="B27" s="60">
        <v>55.95432000000001</v>
      </c>
      <c r="C27" s="60">
        <v>51.03402</v>
      </c>
      <c r="D27" s="60">
        <v>59.871399999999994</v>
      </c>
      <c r="E27" s="60">
        <v>57.43194993758685</v>
      </c>
      <c r="F27" s="60">
        <v>53.17584652725412</v>
      </c>
      <c r="G27" s="60">
        <v>60.9263836535676</v>
      </c>
      <c r="H27" s="60">
        <v>59.69881733991794</v>
      </c>
      <c r="I27" s="60">
        <v>55.94727487483131</v>
      </c>
      <c r="J27" s="60">
        <v>62.79703052019672</v>
      </c>
      <c r="K27" s="210">
        <v>61.7939</v>
      </c>
      <c r="L27" s="210">
        <v>58.5595</v>
      </c>
      <c r="M27" s="210">
        <v>64.5416</v>
      </c>
    </row>
    <row r="28" spans="2:13" ht="12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</row>
    <row r="29" spans="1:13" ht="12">
      <c r="A29" s="7">
        <v>20</v>
      </c>
      <c r="B29" s="60">
        <v>54.992380000000004</v>
      </c>
      <c r="C29" s="60">
        <v>50.08354</v>
      </c>
      <c r="D29" s="60">
        <v>58.89639999999999</v>
      </c>
      <c r="E29" s="60">
        <v>56.472589223581544</v>
      </c>
      <c r="F29" s="60">
        <v>52.24204100641397</v>
      </c>
      <c r="G29" s="60">
        <v>59.93940167076253</v>
      </c>
      <c r="H29" s="60">
        <v>58.73287744371571</v>
      </c>
      <c r="I29" s="60">
        <v>54.989655180752116</v>
      </c>
      <c r="J29" s="60">
        <v>61.822980365438596</v>
      </c>
      <c r="K29" s="210">
        <v>60.8184</v>
      </c>
      <c r="L29" s="210">
        <v>57.5916</v>
      </c>
      <c r="M29" s="210">
        <v>63.5588</v>
      </c>
    </row>
    <row r="30" spans="1:13" ht="12">
      <c r="A30" s="7">
        <v>21</v>
      </c>
      <c r="B30" s="60">
        <v>54.03582</v>
      </c>
      <c r="C30" s="60">
        <v>49.143359999999994</v>
      </c>
      <c r="D30" s="60">
        <v>57.922360000000005</v>
      </c>
      <c r="E30" s="60">
        <v>55.530582351716795</v>
      </c>
      <c r="F30" s="60">
        <v>51.325351653771385</v>
      </c>
      <c r="G30" s="60">
        <v>58.972171426003726</v>
      </c>
      <c r="H30" s="60">
        <v>57.761172710325624</v>
      </c>
      <c r="I30" s="60">
        <v>54.03612312711308</v>
      </c>
      <c r="J30" s="60">
        <v>60.83479397644969</v>
      </c>
      <c r="K30" s="210">
        <v>59.852</v>
      </c>
      <c r="L30" s="210">
        <v>56.644</v>
      </c>
      <c r="M30" s="210">
        <v>62.5754</v>
      </c>
    </row>
    <row r="31" spans="1:13" ht="12">
      <c r="A31" s="7">
        <v>22</v>
      </c>
      <c r="B31" s="60">
        <v>53.07271999999999</v>
      </c>
      <c r="C31" s="60">
        <v>48.192099999999996</v>
      </c>
      <c r="D31" s="60">
        <v>56.94638</v>
      </c>
      <c r="E31" s="60">
        <v>54.57030955534215</v>
      </c>
      <c r="F31" s="60">
        <v>50.37733859576123</v>
      </c>
      <c r="G31" s="60">
        <v>57.999417135995806</v>
      </c>
      <c r="H31" s="60">
        <v>56.80777852135547</v>
      </c>
      <c r="I31" s="60">
        <v>53.103950935016556</v>
      </c>
      <c r="J31" s="60">
        <v>59.861284468567774</v>
      </c>
      <c r="K31" s="210">
        <v>58.8702</v>
      </c>
      <c r="L31" s="210">
        <v>55.6657</v>
      </c>
      <c r="M31" s="210">
        <v>61.5903</v>
      </c>
    </row>
    <row r="32" spans="1:13" ht="12">
      <c r="A32" s="7">
        <v>23</v>
      </c>
      <c r="B32" s="60">
        <v>52.11098</v>
      </c>
      <c r="C32" s="60">
        <v>47.25108</v>
      </c>
      <c r="D32" s="60">
        <v>55.9627</v>
      </c>
      <c r="E32" s="60">
        <v>53.60959826079977</v>
      </c>
      <c r="F32" s="60">
        <v>49.43685282337621</v>
      </c>
      <c r="G32" s="60">
        <v>57.01807713599582</v>
      </c>
      <c r="H32" s="60">
        <v>55.843170413812345</v>
      </c>
      <c r="I32" s="60">
        <v>52.16520876031431</v>
      </c>
      <c r="J32" s="60">
        <v>58.871202251458826</v>
      </c>
      <c r="K32" s="210">
        <v>57.8942</v>
      </c>
      <c r="L32" s="210">
        <v>54.7006</v>
      </c>
      <c r="M32" s="210">
        <v>60.6041</v>
      </c>
    </row>
    <row r="33" spans="1:13" ht="12">
      <c r="A33" s="7">
        <v>24</v>
      </c>
      <c r="B33" s="60">
        <v>51.1476</v>
      </c>
      <c r="C33" s="60">
        <v>46.31792</v>
      </c>
      <c r="D33" s="60">
        <v>54.96776</v>
      </c>
      <c r="E33" s="60">
        <v>52.66624714315297</v>
      </c>
      <c r="F33" s="60">
        <v>48.5163733678151</v>
      </c>
      <c r="G33" s="60">
        <v>56.0507771359958</v>
      </c>
      <c r="H33" s="60">
        <v>54.864147001508755</v>
      </c>
      <c r="I33" s="60">
        <v>51.19563461024083</v>
      </c>
      <c r="J33" s="60">
        <v>57.882658927686634</v>
      </c>
      <c r="K33" s="210">
        <v>56.9199</v>
      </c>
      <c r="L33" s="210">
        <v>53.7377</v>
      </c>
      <c r="M33" s="210">
        <v>59.6191</v>
      </c>
    </row>
    <row r="34" spans="1:13" ht="12">
      <c r="A34" s="7">
        <v>25</v>
      </c>
      <c r="B34" s="60">
        <v>50.195899999999995</v>
      </c>
      <c r="C34" s="60">
        <v>45.38456</v>
      </c>
      <c r="D34" s="60">
        <v>53.99602</v>
      </c>
      <c r="E34" s="60">
        <v>51.70568575380685</v>
      </c>
      <c r="F34" s="60">
        <v>47.580193881405535</v>
      </c>
      <c r="G34" s="60">
        <v>55.064857135995815</v>
      </c>
      <c r="H34" s="60">
        <v>53.886809209593366</v>
      </c>
      <c r="I34" s="60">
        <v>50.22733147270859</v>
      </c>
      <c r="J34" s="60">
        <v>56.89579491778991</v>
      </c>
      <c r="K34" s="210">
        <v>55.9505</v>
      </c>
      <c r="L34" s="210">
        <v>52.7725</v>
      </c>
      <c r="M34" s="210">
        <v>58.6456</v>
      </c>
    </row>
    <row r="35" spans="1:13" ht="12">
      <c r="A35" s="7">
        <v>26</v>
      </c>
      <c r="B35" s="60">
        <v>49.23578</v>
      </c>
      <c r="C35" s="60">
        <v>44.43768</v>
      </c>
      <c r="D35" s="60">
        <v>53.02082</v>
      </c>
      <c r="E35" s="60">
        <v>50.74478923739299</v>
      </c>
      <c r="F35" s="60">
        <v>46.63715894277777</v>
      </c>
      <c r="G35" s="60">
        <v>54.08461418129946</v>
      </c>
      <c r="H35" s="60">
        <v>52.92404290424663</v>
      </c>
      <c r="I35" s="60">
        <v>49.28218031819971</v>
      </c>
      <c r="J35" s="60">
        <v>55.91418967505621</v>
      </c>
      <c r="K35" s="210">
        <v>54.9824</v>
      </c>
      <c r="L35" s="210">
        <v>51.8211</v>
      </c>
      <c r="M35" s="210">
        <v>57.6613</v>
      </c>
    </row>
    <row r="36" spans="1:13" ht="12">
      <c r="A36" s="7">
        <v>27</v>
      </c>
      <c r="B36" s="60">
        <v>48.27420000000001</v>
      </c>
      <c r="C36" s="60">
        <v>43.48406</v>
      </c>
      <c r="D36" s="60">
        <v>52.04954</v>
      </c>
      <c r="E36" s="60">
        <v>49.78256107308074</v>
      </c>
      <c r="F36" s="60">
        <v>45.68301226736806</v>
      </c>
      <c r="G36" s="60">
        <v>53.11306171160059</v>
      </c>
      <c r="H36" s="60">
        <v>51.94436872412281</v>
      </c>
      <c r="I36" s="60">
        <v>48.31014189968054</v>
      </c>
      <c r="J36" s="60">
        <v>54.92604190487384</v>
      </c>
      <c r="K36" s="210">
        <v>54.0081</v>
      </c>
      <c r="L36" s="210">
        <v>50.8593</v>
      </c>
      <c r="M36" s="210">
        <v>56.6745</v>
      </c>
    </row>
    <row r="37" spans="1:13" ht="12">
      <c r="A37" s="7">
        <v>28</v>
      </c>
      <c r="B37" s="60">
        <v>47.31044</v>
      </c>
      <c r="C37" s="60">
        <v>42.54282</v>
      </c>
      <c r="D37" s="60">
        <v>51.05988</v>
      </c>
      <c r="E37" s="60">
        <v>48.8266137796442</v>
      </c>
      <c r="F37" s="60">
        <v>44.74186613684465</v>
      </c>
      <c r="G37" s="60">
        <v>52.13994881834147</v>
      </c>
      <c r="H37" s="60">
        <v>50.97663670749314</v>
      </c>
      <c r="I37" s="60">
        <v>47.35174874650645</v>
      </c>
      <c r="J37" s="60">
        <v>53.94749815250066</v>
      </c>
      <c r="K37" s="210">
        <v>53.0283</v>
      </c>
      <c r="L37" s="210">
        <v>49.8883</v>
      </c>
      <c r="M37" s="210">
        <v>55.6855</v>
      </c>
    </row>
    <row r="38" spans="1:13" ht="12">
      <c r="A38" s="7">
        <v>29</v>
      </c>
      <c r="B38" s="60">
        <v>46.36978</v>
      </c>
      <c r="C38" s="60">
        <v>41.61402</v>
      </c>
      <c r="D38" s="60">
        <v>50.104380000000006</v>
      </c>
      <c r="E38" s="60">
        <v>47.86792940648037</v>
      </c>
      <c r="F38" s="60">
        <v>43.79764230768168</v>
      </c>
      <c r="G38" s="60">
        <v>51.16470684621147</v>
      </c>
      <c r="H38" s="60">
        <v>50.01030352829531</v>
      </c>
      <c r="I38" s="60">
        <v>46.39625135297918</v>
      </c>
      <c r="J38" s="60">
        <v>52.96839226499056</v>
      </c>
      <c r="K38" s="210">
        <v>52.0587</v>
      </c>
      <c r="L38" s="210">
        <v>48.9336</v>
      </c>
      <c r="M38" s="210">
        <v>54.7001</v>
      </c>
    </row>
    <row r="39" spans="2:13" ht="12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</row>
    <row r="40" spans="1:13" ht="12">
      <c r="A40" s="7">
        <v>30</v>
      </c>
      <c r="B40" s="60">
        <v>45.426500000000004</v>
      </c>
      <c r="C40" s="60">
        <v>40.69282</v>
      </c>
      <c r="D40" s="60">
        <v>49.135760000000005</v>
      </c>
      <c r="E40" s="60">
        <v>46.91828965270589</v>
      </c>
      <c r="F40" s="60">
        <v>42.873057554982815</v>
      </c>
      <c r="G40" s="60">
        <v>50.18563417949282</v>
      </c>
      <c r="H40" s="60">
        <v>49.04365103166809</v>
      </c>
      <c r="I40" s="60">
        <v>45.43772137156295</v>
      </c>
      <c r="J40" s="60">
        <v>51.99165234213251</v>
      </c>
      <c r="K40" s="210">
        <v>51.0807</v>
      </c>
      <c r="L40" s="210">
        <v>47.9656</v>
      </c>
      <c r="M40" s="210">
        <v>53.7109</v>
      </c>
    </row>
    <row r="41" spans="1:13" ht="12">
      <c r="A41" s="7">
        <v>31</v>
      </c>
      <c r="B41" s="60">
        <v>44.47792</v>
      </c>
      <c r="C41" s="60">
        <v>39.766980000000004</v>
      </c>
      <c r="D41" s="60">
        <v>48.16068</v>
      </c>
      <c r="E41" s="60">
        <v>45.96865703792247</v>
      </c>
      <c r="F41" s="60">
        <v>41.94933049906473</v>
      </c>
      <c r="G41" s="60">
        <v>49.20508784776221</v>
      </c>
      <c r="H41" s="60">
        <v>48.06840463883494</v>
      </c>
      <c r="I41" s="60">
        <v>44.47231350442483</v>
      </c>
      <c r="J41" s="60">
        <v>51.00445986857088</v>
      </c>
      <c r="K41" s="210">
        <v>50.1219</v>
      </c>
      <c r="L41" s="210">
        <v>47.0188</v>
      </c>
      <c r="M41" s="210">
        <v>52.7384</v>
      </c>
    </row>
    <row r="42" spans="1:13" ht="12">
      <c r="A42" s="7">
        <v>32</v>
      </c>
      <c r="B42" s="60">
        <v>43.5387</v>
      </c>
      <c r="C42" s="60">
        <v>38.8368</v>
      </c>
      <c r="D42" s="60">
        <v>47.20978</v>
      </c>
      <c r="E42" s="60">
        <v>45.011796466498446</v>
      </c>
      <c r="F42" s="60">
        <v>41.01008804376925</v>
      </c>
      <c r="G42" s="60">
        <v>48.22678261797247</v>
      </c>
      <c r="H42" s="60">
        <v>47.10756234764118</v>
      </c>
      <c r="I42" s="60">
        <v>43.53478891966409</v>
      </c>
      <c r="J42" s="60">
        <v>50.01550020901068</v>
      </c>
      <c r="K42" s="210">
        <v>49.1519</v>
      </c>
      <c r="L42" s="210">
        <v>46.0616</v>
      </c>
      <c r="M42" s="210">
        <v>51.7532</v>
      </c>
    </row>
    <row r="43" spans="1:13" ht="12">
      <c r="A43" s="7">
        <v>33</v>
      </c>
      <c r="B43" s="60">
        <v>42.59986</v>
      </c>
      <c r="C43" s="60">
        <v>37.917559999999995</v>
      </c>
      <c r="D43" s="60">
        <v>46.247580000000006</v>
      </c>
      <c r="E43" s="60">
        <v>44.07053865869117</v>
      </c>
      <c r="F43" s="60">
        <v>40.09144323916132</v>
      </c>
      <c r="G43" s="60">
        <v>47.25766044851657</v>
      </c>
      <c r="H43" s="60">
        <v>46.14715664923615</v>
      </c>
      <c r="I43" s="60">
        <v>42.58231229646016</v>
      </c>
      <c r="J43" s="60">
        <v>49.04470263087917</v>
      </c>
      <c r="K43" s="210">
        <v>48.1859</v>
      </c>
      <c r="L43" s="210">
        <v>45.1128</v>
      </c>
      <c r="M43" s="210">
        <v>50.7667</v>
      </c>
    </row>
    <row r="44" spans="1:13" ht="12">
      <c r="A44" s="7">
        <v>34</v>
      </c>
      <c r="B44" s="60">
        <v>41.65744</v>
      </c>
      <c r="C44" s="60">
        <v>37.00017999999999</v>
      </c>
      <c r="D44" s="60">
        <v>45.27552000000001</v>
      </c>
      <c r="E44" s="60">
        <v>43.137086257931855</v>
      </c>
      <c r="F44" s="60">
        <v>39.190427736357016</v>
      </c>
      <c r="G44" s="60">
        <v>46.28481605459085</v>
      </c>
      <c r="H44" s="60">
        <v>45.18620199468658</v>
      </c>
      <c r="I44" s="60">
        <v>41.63937875569035</v>
      </c>
      <c r="J44" s="60">
        <v>48.061819252690896</v>
      </c>
      <c r="K44" s="210">
        <v>47.216</v>
      </c>
      <c r="L44" s="210">
        <v>44.1496</v>
      </c>
      <c r="M44" s="210">
        <v>49.7882</v>
      </c>
    </row>
    <row r="45" spans="1:13" ht="12">
      <c r="A45" s="7">
        <v>35</v>
      </c>
      <c r="B45" s="60">
        <v>40.72968</v>
      </c>
      <c r="C45" s="60">
        <v>36.09098</v>
      </c>
      <c r="D45" s="60">
        <v>44.323879999999996</v>
      </c>
      <c r="E45" s="60">
        <v>42.19586893650305</v>
      </c>
      <c r="F45" s="60">
        <v>38.27651241204628</v>
      </c>
      <c r="G45" s="60">
        <v>45.310236054590845</v>
      </c>
      <c r="H45" s="60">
        <v>44.23114159515396</v>
      </c>
      <c r="I45" s="60">
        <v>40.69652324529621</v>
      </c>
      <c r="J45" s="60">
        <v>47.091467884730676</v>
      </c>
      <c r="K45" s="210">
        <v>46.2427</v>
      </c>
      <c r="L45" s="210">
        <v>43.1915</v>
      </c>
      <c r="M45" s="210">
        <v>48.7961</v>
      </c>
    </row>
    <row r="46" spans="1:13" ht="12">
      <c r="A46" s="7">
        <v>36</v>
      </c>
      <c r="B46" s="60">
        <v>39.797940000000004</v>
      </c>
      <c r="C46" s="60">
        <v>35.185</v>
      </c>
      <c r="D46" s="60">
        <v>43.360659999999996</v>
      </c>
      <c r="E46" s="60">
        <v>41.263578601847264</v>
      </c>
      <c r="F46" s="60">
        <v>37.36252043969929</v>
      </c>
      <c r="G46" s="60">
        <v>44.35439846319638</v>
      </c>
      <c r="H46" s="60">
        <v>43.28327852688943</v>
      </c>
      <c r="I46" s="60">
        <v>39.76933530036315</v>
      </c>
      <c r="J46" s="60">
        <v>46.118200306204834</v>
      </c>
      <c r="K46" s="210">
        <v>45.2735</v>
      </c>
      <c r="L46" s="210">
        <v>42.2371</v>
      </c>
      <c r="M46" s="210">
        <v>47.8084</v>
      </c>
    </row>
    <row r="47" spans="1:13" ht="12">
      <c r="A47" s="7">
        <v>37</v>
      </c>
      <c r="B47" s="60">
        <v>38.86936</v>
      </c>
      <c r="C47" s="60">
        <v>34.28152</v>
      </c>
      <c r="D47" s="60">
        <v>42.4012</v>
      </c>
      <c r="E47" s="60">
        <v>40.357855128543484</v>
      </c>
      <c r="F47" s="60">
        <v>36.48245454671711</v>
      </c>
      <c r="G47" s="60">
        <v>43.41584247851527</v>
      </c>
      <c r="H47" s="60">
        <v>42.34103956667119</v>
      </c>
      <c r="I47" s="60">
        <v>38.84335191113119</v>
      </c>
      <c r="J47" s="60">
        <v>45.15540426019443</v>
      </c>
      <c r="K47" s="210">
        <v>44.3184</v>
      </c>
      <c r="L47" s="210">
        <v>41.2887</v>
      </c>
      <c r="M47" s="210">
        <v>46.8441</v>
      </c>
    </row>
    <row r="48" spans="1:13" ht="12">
      <c r="A48" s="7">
        <v>38</v>
      </c>
      <c r="B48" s="60">
        <v>37.956900000000005</v>
      </c>
      <c r="C48" s="60">
        <v>33.4054</v>
      </c>
      <c r="D48" s="60">
        <v>41.444219999999994</v>
      </c>
      <c r="E48" s="60">
        <v>39.44672063360257</v>
      </c>
      <c r="F48" s="60">
        <v>35.58372798226389</v>
      </c>
      <c r="G48" s="60">
        <v>42.48733884100327</v>
      </c>
      <c r="H48" s="60">
        <v>41.39166784234601</v>
      </c>
      <c r="I48" s="60">
        <v>37.9095642607131</v>
      </c>
      <c r="J48" s="60">
        <v>44.18649288697289</v>
      </c>
      <c r="K48" s="210">
        <v>43.3593</v>
      </c>
      <c r="L48" s="210">
        <v>40.3404</v>
      </c>
      <c r="M48" s="210">
        <v>45.8704</v>
      </c>
    </row>
    <row r="49" spans="1:13" ht="12">
      <c r="A49" s="7">
        <v>39</v>
      </c>
      <c r="B49" s="60">
        <v>37.03712</v>
      </c>
      <c r="C49" s="60">
        <v>32.51472</v>
      </c>
      <c r="D49" s="60">
        <v>40.48734</v>
      </c>
      <c r="E49" s="60">
        <v>38.54177651401477</v>
      </c>
      <c r="F49" s="60">
        <v>34.70707898056441</v>
      </c>
      <c r="G49" s="60">
        <v>41.548276922158486</v>
      </c>
      <c r="H49" s="60">
        <v>40.44839886046031</v>
      </c>
      <c r="I49" s="60">
        <v>36.98050574344295</v>
      </c>
      <c r="J49" s="60">
        <v>43.22502747807613</v>
      </c>
      <c r="K49" s="210">
        <v>42.4099</v>
      </c>
      <c r="L49" s="210">
        <v>39.4072</v>
      </c>
      <c r="M49" s="210">
        <v>44.8999</v>
      </c>
    </row>
    <row r="50" spans="2:13" ht="12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 ht="12">
      <c r="A51" s="7">
        <v>40</v>
      </c>
      <c r="B51" s="60">
        <v>36.12806</v>
      </c>
      <c r="C51" s="60">
        <v>31.633499999999998</v>
      </c>
      <c r="D51" s="60">
        <v>39.542460000000005</v>
      </c>
      <c r="E51" s="60">
        <v>37.64040517456565</v>
      </c>
      <c r="F51" s="60">
        <v>33.8208080767529</v>
      </c>
      <c r="G51" s="60">
        <v>40.627736979581584</v>
      </c>
      <c r="H51" s="60">
        <v>39.503975737612706</v>
      </c>
      <c r="I51" s="60">
        <v>36.06422740442786</v>
      </c>
      <c r="J51" s="60">
        <v>42.24607766188331</v>
      </c>
      <c r="K51" s="210">
        <v>41.443</v>
      </c>
      <c r="L51" s="210">
        <v>38.4476</v>
      </c>
      <c r="M51" s="210">
        <v>43.9232</v>
      </c>
    </row>
    <row r="52" spans="1:13" ht="12">
      <c r="A52" s="7">
        <v>41</v>
      </c>
      <c r="B52" s="60">
        <v>35.208960000000005</v>
      </c>
      <c r="C52" s="60">
        <v>30.73564</v>
      </c>
      <c r="D52" s="60">
        <v>38.595259999999996</v>
      </c>
      <c r="E52" s="60">
        <v>36.734558902653546</v>
      </c>
      <c r="F52" s="60">
        <v>32.95085486157197</v>
      </c>
      <c r="G52" s="60">
        <v>39.68036429601782</v>
      </c>
      <c r="H52" s="60">
        <v>38.56035353443014</v>
      </c>
      <c r="I52" s="60">
        <v>35.13643205391109</v>
      </c>
      <c r="J52" s="60">
        <v>41.28224584691527</v>
      </c>
      <c r="K52" s="210">
        <v>40.495</v>
      </c>
      <c r="L52" s="210">
        <v>37.5143</v>
      </c>
      <c r="M52" s="210">
        <v>42.9561</v>
      </c>
    </row>
    <row r="53" spans="1:13" ht="12">
      <c r="A53" s="7">
        <v>42</v>
      </c>
      <c r="B53" s="60">
        <v>34.31346</v>
      </c>
      <c r="C53" s="60">
        <v>29.855199999999996</v>
      </c>
      <c r="D53" s="60">
        <v>37.67718</v>
      </c>
      <c r="E53" s="60">
        <v>35.83827887010234</v>
      </c>
      <c r="F53" s="60">
        <v>32.08578689583638</v>
      </c>
      <c r="G53" s="60">
        <v>38.7471859134779</v>
      </c>
      <c r="H53" s="60">
        <v>37.62644044945479</v>
      </c>
      <c r="I53" s="60">
        <v>34.2167067641664</v>
      </c>
      <c r="J53" s="60">
        <v>40.32962943506592</v>
      </c>
      <c r="K53" s="210">
        <v>39.5532</v>
      </c>
      <c r="L53" s="210">
        <v>36.5908</v>
      </c>
      <c r="M53" s="210">
        <v>41.991</v>
      </c>
    </row>
    <row r="54" spans="1:13" ht="12">
      <c r="A54" s="7">
        <v>43</v>
      </c>
      <c r="B54" s="60">
        <v>33.42246</v>
      </c>
      <c r="C54" s="60">
        <v>28.97376</v>
      </c>
      <c r="D54" s="60">
        <v>36.7697</v>
      </c>
      <c r="E54" s="60">
        <v>34.9435375837478</v>
      </c>
      <c r="F54" s="60">
        <v>31.226186319222926</v>
      </c>
      <c r="G54" s="60">
        <v>37.81160831939427</v>
      </c>
      <c r="H54" s="60">
        <v>36.72570570338746</v>
      </c>
      <c r="I54" s="60">
        <v>33.34003542185464</v>
      </c>
      <c r="J54" s="60">
        <v>39.398226394118694</v>
      </c>
      <c r="K54" s="210">
        <v>38.6117</v>
      </c>
      <c r="L54" s="210">
        <v>35.6659</v>
      </c>
      <c r="M54" s="210">
        <v>41.0285</v>
      </c>
    </row>
    <row r="55" spans="1:13" ht="12">
      <c r="A55" s="7">
        <v>44</v>
      </c>
      <c r="B55" s="60">
        <v>32.52346000000001</v>
      </c>
      <c r="C55" s="60">
        <v>28.09324</v>
      </c>
      <c r="D55" s="60">
        <v>35.8445</v>
      </c>
      <c r="E55" s="60">
        <v>34.061761799839545</v>
      </c>
      <c r="F55" s="60">
        <v>30.388597113058033</v>
      </c>
      <c r="G55" s="60">
        <v>36.87797964044207</v>
      </c>
      <c r="H55" s="60">
        <v>35.80706707031631</v>
      </c>
      <c r="I55" s="60">
        <v>32.43832219690254</v>
      </c>
      <c r="J55" s="60">
        <v>38.45735032849727</v>
      </c>
      <c r="K55" s="210">
        <v>37.6797</v>
      </c>
      <c r="L55" s="210">
        <v>34.7427</v>
      </c>
      <c r="M55" s="210">
        <v>40.0846</v>
      </c>
    </row>
    <row r="56" spans="1:13" ht="12">
      <c r="A56" s="7">
        <v>45</v>
      </c>
      <c r="B56" s="60">
        <v>31.630199999999995</v>
      </c>
      <c r="C56" s="60">
        <v>27.23286</v>
      </c>
      <c r="D56" s="60">
        <v>34.908339999999995</v>
      </c>
      <c r="E56" s="60">
        <v>33.18380426584844</v>
      </c>
      <c r="F56" s="60">
        <v>29.53407438657546</v>
      </c>
      <c r="G56" s="60">
        <v>35.97028985116808</v>
      </c>
      <c r="H56" s="60">
        <v>34.91091073724807</v>
      </c>
      <c r="I56" s="60">
        <v>31.56111526297649</v>
      </c>
      <c r="J56" s="60">
        <v>37.5361570165586</v>
      </c>
      <c r="K56" s="210">
        <v>36.7573</v>
      </c>
      <c r="L56" s="210">
        <v>33.8469</v>
      </c>
      <c r="M56" s="210">
        <v>39.1297</v>
      </c>
    </row>
    <row r="57" spans="1:13" ht="12">
      <c r="A57" s="7">
        <v>46</v>
      </c>
      <c r="B57" s="60">
        <v>30.733780000000003</v>
      </c>
      <c r="C57" s="60">
        <v>26.371460000000003</v>
      </c>
      <c r="D57" s="60">
        <v>33.966359999999995</v>
      </c>
      <c r="E57" s="60">
        <v>32.28814594517444</v>
      </c>
      <c r="F57" s="60">
        <v>28.681945985367918</v>
      </c>
      <c r="G57" s="60">
        <v>35.02395848298656</v>
      </c>
      <c r="H57" s="60">
        <v>34.00611837852106</v>
      </c>
      <c r="I57" s="60">
        <v>30.684133173623515</v>
      </c>
      <c r="J57" s="60">
        <v>36.596809481625044</v>
      </c>
      <c r="K57" s="210">
        <v>35.8293</v>
      </c>
      <c r="L57" s="210">
        <v>32.9315</v>
      </c>
      <c r="M57" s="210">
        <v>38.1853</v>
      </c>
    </row>
    <row r="58" spans="1:13" ht="12">
      <c r="A58" s="7">
        <v>47</v>
      </c>
      <c r="B58" s="60">
        <v>29.86942</v>
      </c>
      <c r="C58" s="60">
        <v>25.548560000000002</v>
      </c>
      <c r="D58" s="60">
        <v>33.04586</v>
      </c>
      <c r="E58" s="60">
        <v>31.43502674890784</v>
      </c>
      <c r="F58" s="60">
        <v>27.882420682728775</v>
      </c>
      <c r="G58" s="60">
        <v>34.1079579849384</v>
      </c>
      <c r="H58" s="60">
        <v>33.12998311634665</v>
      </c>
      <c r="I58" s="60">
        <v>29.83165202055033</v>
      </c>
      <c r="J58" s="60">
        <v>35.69019541201534</v>
      </c>
      <c r="K58" s="210">
        <v>34.9152</v>
      </c>
      <c r="L58" s="210">
        <v>32.0306</v>
      </c>
      <c r="M58" s="210">
        <v>37.254</v>
      </c>
    </row>
    <row r="59" spans="1:13" ht="12">
      <c r="A59" s="7">
        <v>48</v>
      </c>
      <c r="B59" s="60">
        <v>29.01592</v>
      </c>
      <c r="C59" s="60">
        <v>24.766759999999998</v>
      </c>
      <c r="D59" s="60">
        <v>32.10126</v>
      </c>
      <c r="E59" s="60">
        <v>30.56801182568635</v>
      </c>
      <c r="F59" s="60">
        <v>27.0564538302094</v>
      </c>
      <c r="G59" s="60">
        <v>33.191632776731964</v>
      </c>
      <c r="H59" s="60">
        <v>32.259970328801586</v>
      </c>
      <c r="I59" s="60">
        <v>28.997004620185578</v>
      </c>
      <c r="J59" s="60">
        <v>34.77726919714415</v>
      </c>
      <c r="K59" s="210">
        <v>34.0267</v>
      </c>
      <c r="L59" s="210">
        <v>31.1915</v>
      </c>
      <c r="M59" s="210">
        <v>36.3066</v>
      </c>
    </row>
    <row r="60" spans="1:13" ht="12">
      <c r="A60" s="7">
        <v>49</v>
      </c>
      <c r="B60" s="60">
        <v>28.14602</v>
      </c>
      <c r="C60" s="60">
        <v>23.923720000000003</v>
      </c>
      <c r="D60" s="60">
        <v>31.192020000000003</v>
      </c>
      <c r="E60" s="60">
        <v>29.698438566327717</v>
      </c>
      <c r="F60" s="60">
        <v>26.22181303969458</v>
      </c>
      <c r="G60" s="60">
        <v>32.2796535659661</v>
      </c>
      <c r="H60" s="60">
        <v>31.36522256129616</v>
      </c>
      <c r="I60" s="60">
        <v>28.137737759628976</v>
      </c>
      <c r="J60" s="60">
        <v>33.84133368426006</v>
      </c>
      <c r="K60" s="210">
        <v>33.1145</v>
      </c>
      <c r="L60" s="210">
        <v>30.295</v>
      </c>
      <c r="M60" s="210">
        <v>35.3745</v>
      </c>
    </row>
    <row r="61" spans="2:13" ht="12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 spans="1:13" ht="12">
      <c r="A62" s="7">
        <v>50</v>
      </c>
      <c r="B62" s="60">
        <v>27.3145</v>
      </c>
      <c r="C62" s="60">
        <v>23.133319999999998</v>
      </c>
      <c r="D62" s="60">
        <v>30.301099999999998</v>
      </c>
      <c r="E62" s="60">
        <v>28.846854030646245</v>
      </c>
      <c r="F62" s="60">
        <v>25.424809846741713</v>
      </c>
      <c r="G62" s="60">
        <v>31.363090128909867</v>
      </c>
      <c r="H62" s="60">
        <v>30.504269386631258</v>
      </c>
      <c r="I62" s="60">
        <v>27.298101439711267</v>
      </c>
      <c r="J62" s="60">
        <v>32.954431950876156</v>
      </c>
      <c r="K62" s="210">
        <v>32.217</v>
      </c>
      <c r="L62" s="210">
        <v>29.4238</v>
      </c>
      <c r="M62" s="210">
        <v>34.4448</v>
      </c>
    </row>
    <row r="63" spans="1:13" ht="12">
      <c r="A63" s="7">
        <v>51</v>
      </c>
      <c r="B63" s="60">
        <v>26.48114</v>
      </c>
      <c r="C63" s="60">
        <v>22.34244</v>
      </c>
      <c r="D63" s="60">
        <v>29.40684</v>
      </c>
      <c r="E63" s="60">
        <v>27.996040542510848</v>
      </c>
      <c r="F63" s="60">
        <v>24.62080155302764</v>
      </c>
      <c r="G63" s="60">
        <v>30.454938811241398</v>
      </c>
      <c r="H63" s="60">
        <v>29.657760345016356</v>
      </c>
      <c r="I63" s="60">
        <v>26.496983823261246</v>
      </c>
      <c r="J63" s="60">
        <v>32.05624726384217</v>
      </c>
      <c r="K63" s="210">
        <v>31.3225</v>
      </c>
      <c r="L63" s="210">
        <v>28.5465</v>
      </c>
      <c r="M63" s="210">
        <v>33.5283</v>
      </c>
    </row>
    <row r="64" spans="1:13" ht="12">
      <c r="A64" s="7">
        <v>52</v>
      </c>
      <c r="B64" s="60">
        <v>25.667219999999997</v>
      </c>
      <c r="C64" s="60">
        <v>21.58954</v>
      </c>
      <c r="D64" s="60">
        <v>28.508</v>
      </c>
      <c r="E64" s="60">
        <v>27.14552075854906</v>
      </c>
      <c r="F64" s="60">
        <v>23.811146844339298</v>
      </c>
      <c r="G64" s="60">
        <v>29.553635133833854</v>
      </c>
      <c r="H64" s="60">
        <v>28.803748642508275</v>
      </c>
      <c r="I64" s="60">
        <v>25.66507399403712</v>
      </c>
      <c r="J64" s="60">
        <v>31.175024952936308</v>
      </c>
      <c r="K64" s="210">
        <v>30.4316</v>
      </c>
      <c r="L64" s="210">
        <v>27.6885</v>
      </c>
      <c r="M64" s="210">
        <v>32.5983</v>
      </c>
    </row>
    <row r="65" spans="1:13" ht="12">
      <c r="A65" s="7">
        <v>53</v>
      </c>
      <c r="B65" s="60">
        <v>24.83974</v>
      </c>
      <c r="C65" s="60">
        <v>20.805680000000002</v>
      </c>
      <c r="D65" s="60">
        <v>27.61676</v>
      </c>
      <c r="E65" s="60">
        <v>26.310220304999227</v>
      </c>
      <c r="F65" s="60">
        <v>23.020836107552878</v>
      </c>
      <c r="G65" s="60">
        <v>28.66320220736328</v>
      </c>
      <c r="H65" s="60">
        <v>27.95360816967615</v>
      </c>
      <c r="I65" s="60">
        <v>24.837850697724896</v>
      </c>
      <c r="J65" s="60">
        <v>30.296529811452864</v>
      </c>
      <c r="K65" s="210">
        <v>29.5547</v>
      </c>
      <c r="L65" s="210">
        <v>26.8389</v>
      </c>
      <c r="M65" s="210">
        <v>31.6885</v>
      </c>
    </row>
    <row r="66" spans="1:13" ht="12">
      <c r="A66" s="7">
        <v>54</v>
      </c>
      <c r="B66" s="60">
        <v>24.03814</v>
      </c>
      <c r="C66" s="60">
        <v>20.07076</v>
      </c>
      <c r="D66" s="60">
        <v>26.723599999999998</v>
      </c>
      <c r="E66" s="60">
        <v>25.4814212957059</v>
      </c>
      <c r="F66" s="60">
        <v>22.256333054873274</v>
      </c>
      <c r="G66" s="60">
        <v>27.759040528092406</v>
      </c>
      <c r="H66" s="60">
        <v>27.09926930803483</v>
      </c>
      <c r="I66" s="60">
        <v>24.024205309614278</v>
      </c>
      <c r="J66" s="60">
        <v>29.39463497297151</v>
      </c>
      <c r="K66" s="210">
        <v>28.6871</v>
      </c>
      <c r="L66" s="210">
        <v>26.0045</v>
      </c>
      <c r="M66" s="210">
        <v>30.7819</v>
      </c>
    </row>
    <row r="67" spans="1:13" ht="12">
      <c r="A67" s="7">
        <v>55</v>
      </c>
      <c r="B67" s="60">
        <v>23.24926</v>
      </c>
      <c r="C67" s="60">
        <v>19.35398</v>
      </c>
      <c r="D67" s="60">
        <v>25.83656</v>
      </c>
      <c r="E67" s="60">
        <v>24.663653111396176</v>
      </c>
      <c r="F67" s="60">
        <v>21.49552099313881</v>
      </c>
      <c r="G67" s="60">
        <v>26.87349470117764</v>
      </c>
      <c r="H67" s="60">
        <v>26.268388592673812</v>
      </c>
      <c r="I67" s="60">
        <v>23.24845746856395</v>
      </c>
      <c r="J67" s="60">
        <v>28.500678529468594</v>
      </c>
      <c r="K67" s="210">
        <v>27.8381</v>
      </c>
      <c r="L67" s="210">
        <v>25.1926</v>
      </c>
      <c r="M67" s="210">
        <v>29.8896</v>
      </c>
    </row>
    <row r="68" spans="1:13" ht="12">
      <c r="A68" s="7">
        <v>56</v>
      </c>
      <c r="B68" s="60">
        <v>22.46676</v>
      </c>
      <c r="C68" s="60">
        <v>18.642500000000002</v>
      </c>
      <c r="D68" s="60">
        <v>24.9586</v>
      </c>
      <c r="E68" s="60">
        <v>23.831409055086947</v>
      </c>
      <c r="F68" s="60">
        <v>20.71558248115859</v>
      </c>
      <c r="G68" s="60">
        <v>25.97881609089884</v>
      </c>
      <c r="H68" s="60">
        <v>25.42187926339231</v>
      </c>
      <c r="I68" s="60">
        <v>22.444343739608332</v>
      </c>
      <c r="J68" s="60">
        <v>27.604978059706138</v>
      </c>
      <c r="K68" s="210">
        <v>26.9837</v>
      </c>
      <c r="L68" s="210">
        <v>24.385</v>
      </c>
      <c r="M68" s="210">
        <v>28.982</v>
      </c>
    </row>
    <row r="69" spans="1:13" ht="12">
      <c r="A69" s="7">
        <v>57</v>
      </c>
      <c r="B69" s="60">
        <v>21.708859999999998</v>
      </c>
      <c r="C69" s="60">
        <v>17.95956</v>
      </c>
      <c r="D69" s="60">
        <v>24.10134</v>
      </c>
      <c r="E69" s="60">
        <v>23.02001816819393</v>
      </c>
      <c r="F69" s="60">
        <v>19.94978326421111</v>
      </c>
      <c r="G69" s="60">
        <v>25.11029190156796</v>
      </c>
      <c r="H69" s="60">
        <v>24.579476676142114</v>
      </c>
      <c r="I69" s="60">
        <v>21.63973625265947</v>
      </c>
      <c r="J69" s="60">
        <v>26.717584990937933</v>
      </c>
      <c r="K69" s="210">
        <v>26.1471</v>
      </c>
      <c r="L69" s="210">
        <v>23.6087</v>
      </c>
      <c r="M69" s="210">
        <v>28.0789</v>
      </c>
    </row>
    <row r="70" spans="1:13" ht="12">
      <c r="A70" s="7">
        <v>58</v>
      </c>
      <c r="B70" s="60">
        <v>20.944260000000003</v>
      </c>
      <c r="C70" s="60">
        <v>17.2785</v>
      </c>
      <c r="D70" s="60">
        <v>23.23216</v>
      </c>
      <c r="E70" s="60">
        <v>22.20219000747555</v>
      </c>
      <c r="F70" s="60">
        <v>19.186867254837995</v>
      </c>
      <c r="G70" s="60">
        <v>24.225488613022957</v>
      </c>
      <c r="H70" s="60">
        <v>23.775107119048975</v>
      </c>
      <c r="I70" s="60">
        <v>20.883673954078596</v>
      </c>
      <c r="J70" s="60">
        <v>25.85580044699977</v>
      </c>
      <c r="K70" s="210">
        <v>25.3214</v>
      </c>
      <c r="L70" s="210">
        <v>22.8265</v>
      </c>
      <c r="M70" s="210">
        <v>27.2054</v>
      </c>
    </row>
    <row r="71" spans="1:13" ht="12">
      <c r="A71" s="7">
        <v>59</v>
      </c>
      <c r="B71" s="60">
        <v>20.20588</v>
      </c>
      <c r="C71" s="60">
        <v>16.63936</v>
      </c>
      <c r="D71" s="60">
        <v>22.37636</v>
      </c>
      <c r="E71" s="60">
        <v>21.396464561466637</v>
      </c>
      <c r="F71" s="60">
        <v>18.441230453764362</v>
      </c>
      <c r="G71" s="60">
        <v>23.345360733376673</v>
      </c>
      <c r="H71" s="60">
        <v>22.972591956209392</v>
      </c>
      <c r="I71" s="60">
        <v>20.131834104359747</v>
      </c>
      <c r="J71" s="60">
        <v>24.99327029414008</v>
      </c>
      <c r="K71" s="210">
        <v>24.5027</v>
      </c>
      <c r="L71" s="210">
        <v>22.0583</v>
      </c>
      <c r="M71" s="210">
        <v>26.3329</v>
      </c>
    </row>
    <row r="72" spans="2:13" ht="12"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</row>
    <row r="73" spans="1:13" ht="12">
      <c r="A73" s="7">
        <v>60</v>
      </c>
      <c r="B73" s="60">
        <v>19.4501</v>
      </c>
      <c r="C73" s="60">
        <v>15.949940000000002</v>
      </c>
      <c r="D73" s="60">
        <v>21.54274</v>
      </c>
      <c r="E73" s="60">
        <v>20.611385336962353</v>
      </c>
      <c r="F73" s="60">
        <v>17.711441163467754</v>
      </c>
      <c r="G73" s="60">
        <v>22.489848987258227</v>
      </c>
      <c r="H73" s="60">
        <v>22.17187476495835</v>
      </c>
      <c r="I73" s="60">
        <v>19.39399579064587</v>
      </c>
      <c r="J73" s="60">
        <v>24.11992361975736</v>
      </c>
      <c r="K73" s="210">
        <v>23.6924</v>
      </c>
      <c r="L73" s="210">
        <v>21.3159</v>
      </c>
      <c r="M73" s="210">
        <v>25.4522</v>
      </c>
    </row>
    <row r="74" spans="1:13" ht="12">
      <c r="A74" s="7">
        <v>61</v>
      </c>
      <c r="B74" s="60">
        <v>18.70848</v>
      </c>
      <c r="C74" s="60">
        <v>15.30322</v>
      </c>
      <c r="D74" s="60">
        <v>20.70198</v>
      </c>
      <c r="E74" s="60">
        <v>19.841419917577127</v>
      </c>
      <c r="F74" s="60">
        <v>16.990656029084015</v>
      </c>
      <c r="G74" s="60">
        <v>21.65552431962922</v>
      </c>
      <c r="H74" s="60">
        <v>21.365513888130216</v>
      </c>
      <c r="I74" s="60">
        <v>18.644867313190797</v>
      </c>
      <c r="J74" s="60">
        <v>23.247063370774875</v>
      </c>
      <c r="K74" s="210">
        <v>22.8709</v>
      </c>
      <c r="L74" s="210">
        <v>20.5376</v>
      </c>
      <c r="M74" s="210">
        <v>24.5852</v>
      </c>
    </row>
    <row r="75" spans="1:13" ht="12">
      <c r="A75" s="7">
        <v>62</v>
      </c>
      <c r="B75" s="60">
        <v>17.98426</v>
      </c>
      <c r="C75" s="60">
        <v>14.645280000000003</v>
      </c>
      <c r="D75" s="60">
        <v>19.90618</v>
      </c>
      <c r="E75" s="60">
        <v>19.085938662270216</v>
      </c>
      <c r="F75" s="60">
        <v>16.297605716462296</v>
      </c>
      <c r="G75" s="60">
        <v>20.820862451393783</v>
      </c>
      <c r="H75" s="60">
        <v>20.583295806303276</v>
      </c>
      <c r="I75" s="60">
        <v>17.91964394952077</v>
      </c>
      <c r="J75" s="60">
        <v>22.398275186283133</v>
      </c>
      <c r="K75" s="210">
        <v>22.0734</v>
      </c>
      <c r="L75" s="210">
        <v>19.7868</v>
      </c>
      <c r="M75" s="210">
        <v>23.7381</v>
      </c>
    </row>
    <row r="76" spans="1:13" ht="12">
      <c r="A76" s="7">
        <v>63</v>
      </c>
      <c r="B76" s="60">
        <v>17.291700000000002</v>
      </c>
      <c r="C76" s="60">
        <v>14.024859999999999</v>
      </c>
      <c r="D76" s="60">
        <v>19.13792</v>
      </c>
      <c r="E76" s="60">
        <v>18.333924758731666</v>
      </c>
      <c r="F76" s="60">
        <v>15.616487843098577</v>
      </c>
      <c r="G76" s="60">
        <v>19.98210178503973</v>
      </c>
      <c r="H76" s="60">
        <v>19.80926135593794</v>
      </c>
      <c r="I76" s="60">
        <v>17.21574422245748</v>
      </c>
      <c r="J76" s="60">
        <v>21.546112164168093</v>
      </c>
      <c r="K76" s="210">
        <v>21.2773</v>
      </c>
      <c r="L76" s="210">
        <v>19.0432</v>
      </c>
      <c r="M76" s="210">
        <v>22.886</v>
      </c>
    </row>
    <row r="77" spans="1:13" ht="12">
      <c r="A77" s="7">
        <v>64</v>
      </c>
      <c r="B77" s="60">
        <v>16.59346</v>
      </c>
      <c r="C77" s="60">
        <v>13.432179999999999</v>
      </c>
      <c r="D77" s="60">
        <v>18.33902</v>
      </c>
      <c r="E77" s="60">
        <v>17.608902282220225</v>
      </c>
      <c r="F77" s="60">
        <v>14.967811585961831</v>
      </c>
      <c r="G77" s="60">
        <v>19.166964273173658</v>
      </c>
      <c r="H77" s="60">
        <v>19.03913170791103</v>
      </c>
      <c r="I77" s="60">
        <v>16.503336746646802</v>
      </c>
      <c r="J77" s="60">
        <v>20.71204734519856</v>
      </c>
      <c r="K77" s="210">
        <v>20.5045</v>
      </c>
      <c r="L77" s="210">
        <v>18.3434</v>
      </c>
      <c r="M77" s="210">
        <v>22.0368</v>
      </c>
    </row>
    <row r="78" spans="1:13" ht="12">
      <c r="A78" s="7">
        <v>65</v>
      </c>
      <c r="B78" s="60">
        <v>15.92278</v>
      </c>
      <c r="C78" s="60">
        <v>12.8905</v>
      </c>
      <c r="D78" s="60">
        <v>17.55126</v>
      </c>
      <c r="E78" s="60">
        <v>16.86929358139838</v>
      </c>
      <c r="F78" s="60">
        <v>14.306958293695365</v>
      </c>
      <c r="G78" s="60">
        <v>18.337617039337516</v>
      </c>
      <c r="H78" s="60">
        <v>18.29145553539878</v>
      </c>
      <c r="I78" s="60">
        <v>15.838362362572989</v>
      </c>
      <c r="J78" s="60">
        <v>19.876096400614426</v>
      </c>
      <c r="K78" s="210">
        <v>19.7422</v>
      </c>
      <c r="L78" s="210">
        <v>17.631</v>
      </c>
      <c r="M78" s="210">
        <v>21.2209</v>
      </c>
    </row>
    <row r="79" spans="1:13" ht="12">
      <c r="A79" s="7">
        <v>66</v>
      </c>
      <c r="B79" s="60">
        <v>15.22748</v>
      </c>
      <c r="C79" s="60">
        <v>12.28474</v>
      </c>
      <c r="D79" s="60">
        <v>16.77414</v>
      </c>
      <c r="E79" s="60">
        <v>16.143424285716627</v>
      </c>
      <c r="F79" s="60">
        <v>13.68233979250545</v>
      </c>
      <c r="G79" s="60">
        <v>17.50394527988567</v>
      </c>
      <c r="H79" s="60">
        <v>17.5385600533059</v>
      </c>
      <c r="I79" s="60">
        <v>15.148103211648712</v>
      </c>
      <c r="J79" s="60">
        <v>19.05470900779185</v>
      </c>
      <c r="K79" s="210">
        <v>18.9681</v>
      </c>
      <c r="L79" s="210">
        <v>16.9172</v>
      </c>
      <c r="M79" s="210">
        <v>20.3842</v>
      </c>
    </row>
    <row r="80" spans="1:13" ht="12">
      <c r="A80" s="7">
        <v>67</v>
      </c>
      <c r="B80" s="60">
        <v>14.557580000000002</v>
      </c>
      <c r="C80" s="60">
        <v>11.73078</v>
      </c>
      <c r="D80" s="60">
        <v>16.0036</v>
      </c>
      <c r="E80" s="60">
        <v>15.453682851563594</v>
      </c>
      <c r="F80" s="60">
        <v>13.075543209853583</v>
      </c>
      <c r="G80" s="60">
        <v>16.72516436922079</v>
      </c>
      <c r="H80" s="60">
        <v>16.79999701261408</v>
      </c>
      <c r="I80" s="60">
        <v>14.46410004841288</v>
      </c>
      <c r="J80" s="60">
        <v>18.253024755526503</v>
      </c>
      <c r="K80" s="210">
        <v>18.2289</v>
      </c>
      <c r="L80" s="210">
        <v>16.2478</v>
      </c>
      <c r="M80" s="210">
        <v>19.5732</v>
      </c>
    </row>
    <row r="81" spans="1:13" ht="12">
      <c r="A81" s="7">
        <v>68</v>
      </c>
      <c r="B81" s="60">
        <v>13.92552</v>
      </c>
      <c r="C81" s="60">
        <v>11.2222</v>
      </c>
      <c r="D81" s="60">
        <v>15.268640000000001</v>
      </c>
      <c r="E81" s="60">
        <v>14.769447339826533</v>
      </c>
      <c r="F81" s="60">
        <v>12.467655679208551</v>
      </c>
      <c r="G81" s="60">
        <v>15.960330577904662</v>
      </c>
      <c r="H81" s="60">
        <v>16.067845142310397</v>
      </c>
      <c r="I81" s="60">
        <v>13.784233275703532</v>
      </c>
      <c r="J81" s="60">
        <v>17.459551365848164</v>
      </c>
      <c r="K81" s="210">
        <v>17.4795</v>
      </c>
      <c r="L81" s="210">
        <v>15.5389</v>
      </c>
      <c r="M81" s="210">
        <v>18.7795</v>
      </c>
    </row>
    <row r="82" spans="1:13" ht="12">
      <c r="A82" s="7">
        <v>69</v>
      </c>
      <c r="B82" s="60">
        <v>13.27682</v>
      </c>
      <c r="C82" s="60">
        <v>10.68398</v>
      </c>
      <c r="D82" s="60">
        <v>14.529660000000002</v>
      </c>
      <c r="E82" s="60">
        <v>14.095171664866845</v>
      </c>
      <c r="F82" s="60">
        <v>11.88622741197947</v>
      </c>
      <c r="G82" s="60">
        <v>15.19678527755218</v>
      </c>
      <c r="H82" s="60">
        <v>15.352906868016834</v>
      </c>
      <c r="I82" s="60">
        <v>13.139432747134226</v>
      </c>
      <c r="J82" s="60">
        <v>16.666133260202596</v>
      </c>
      <c r="K82" s="210">
        <v>16.7282</v>
      </c>
      <c r="L82" s="210">
        <v>14.8751</v>
      </c>
      <c r="M82" s="210">
        <v>17.9406</v>
      </c>
    </row>
    <row r="83" spans="2:13" ht="12"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</row>
    <row r="84" spans="1:13" ht="12">
      <c r="A84" s="7">
        <v>70</v>
      </c>
      <c r="B84" s="60">
        <v>12.684299999999999</v>
      </c>
      <c r="C84" s="60">
        <v>10.223160000000002</v>
      </c>
      <c r="D84" s="60">
        <v>13.832939999999999</v>
      </c>
      <c r="E84" s="60">
        <v>13.455154965425809</v>
      </c>
      <c r="F84" s="60">
        <v>11.340328324876635</v>
      </c>
      <c r="G84" s="60">
        <v>14.473505219785602</v>
      </c>
      <c r="H84" s="60">
        <v>14.665568711679507</v>
      </c>
      <c r="I84" s="60">
        <v>12.524937666478253</v>
      </c>
      <c r="J84" s="60">
        <v>15.897714601091456</v>
      </c>
      <c r="K84" s="210">
        <v>15.9714</v>
      </c>
      <c r="L84" s="210">
        <v>14.163</v>
      </c>
      <c r="M84" s="210">
        <v>17.1369</v>
      </c>
    </row>
    <row r="85" spans="1:13" ht="12">
      <c r="A85" s="7">
        <v>71</v>
      </c>
      <c r="B85" s="60">
        <v>12.119400000000002</v>
      </c>
      <c r="C85" s="60">
        <v>9.79814</v>
      </c>
      <c r="D85" s="60">
        <v>13.160680000000003</v>
      </c>
      <c r="E85" s="60">
        <v>12.82303372821849</v>
      </c>
      <c r="F85" s="60">
        <v>10.832214274165555</v>
      </c>
      <c r="G85" s="60">
        <v>13.745073482991895</v>
      </c>
      <c r="H85" s="60">
        <v>13.987469045166375</v>
      </c>
      <c r="I85" s="60">
        <v>11.915511787335749</v>
      </c>
      <c r="J85" s="60">
        <v>15.144685281053114</v>
      </c>
      <c r="K85" s="210">
        <v>15.2376</v>
      </c>
      <c r="L85" s="210">
        <v>13.4987</v>
      </c>
      <c r="M85" s="210">
        <v>16.3344</v>
      </c>
    </row>
    <row r="86" spans="1:13" ht="12">
      <c r="A86" s="7">
        <v>72</v>
      </c>
      <c r="B86" s="60">
        <v>11.54504</v>
      </c>
      <c r="C86" s="60">
        <v>9.38062</v>
      </c>
      <c r="D86" s="60">
        <v>12.474039999999999</v>
      </c>
      <c r="E86" s="60">
        <v>12.188469240936262</v>
      </c>
      <c r="F86" s="60">
        <v>10.277343896657307</v>
      </c>
      <c r="G86" s="60">
        <v>13.048279376089543</v>
      </c>
      <c r="H86" s="60">
        <v>13.292123522820845</v>
      </c>
      <c r="I86" s="60">
        <v>11.30967928631804</v>
      </c>
      <c r="J86" s="60">
        <v>14.358782418241475</v>
      </c>
      <c r="K86" s="210">
        <v>14.5003</v>
      </c>
      <c r="L86" s="210">
        <v>12.8052</v>
      </c>
      <c r="M86" s="210">
        <v>15.5527</v>
      </c>
    </row>
    <row r="87" spans="1:13" ht="12">
      <c r="A87" s="7">
        <v>73</v>
      </c>
      <c r="B87" s="60">
        <v>10.98482</v>
      </c>
      <c r="C87" s="60">
        <v>8.930679999999999</v>
      </c>
      <c r="D87" s="60">
        <v>11.8337</v>
      </c>
      <c r="E87" s="60">
        <v>11.57668602970855</v>
      </c>
      <c r="F87" s="60">
        <v>9.765309535219698</v>
      </c>
      <c r="G87" s="60">
        <v>12.36492050581781</v>
      </c>
      <c r="H87" s="60">
        <v>12.646851081529205</v>
      </c>
      <c r="I87" s="60">
        <v>10.73904140169453</v>
      </c>
      <c r="J87" s="60">
        <v>13.63728849617334</v>
      </c>
      <c r="K87" s="210">
        <v>13.7898</v>
      </c>
      <c r="L87" s="210">
        <v>12.1638</v>
      </c>
      <c r="M87" s="210">
        <v>14.777</v>
      </c>
    </row>
    <row r="88" spans="1:13" ht="12">
      <c r="A88" s="7">
        <v>74</v>
      </c>
      <c r="B88" s="60">
        <v>10.43634</v>
      </c>
      <c r="C88" s="60">
        <v>8.46578</v>
      </c>
      <c r="D88" s="60">
        <v>11.2221</v>
      </c>
      <c r="E88" s="60">
        <v>10.965185791645759</v>
      </c>
      <c r="F88" s="60">
        <v>9.238594065457358</v>
      </c>
      <c r="G88" s="60">
        <v>11.693807012462429</v>
      </c>
      <c r="H88" s="60">
        <v>12.025254014774948</v>
      </c>
      <c r="I88" s="60">
        <v>10.220551529142009</v>
      </c>
      <c r="J88" s="60">
        <v>12.918602496654662</v>
      </c>
      <c r="K88" s="210">
        <v>13.0579</v>
      </c>
      <c r="L88" s="210">
        <v>11.4937</v>
      </c>
      <c r="M88" s="210">
        <v>13.9885</v>
      </c>
    </row>
    <row r="89" spans="1:13" ht="12">
      <c r="A89" s="7">
        <v>75</v>
      </c>
      <c r="B89" s="60">
        <v>9.88074</v>
      </c>
      <c r="C89" s="60">
        <v>8.001380000000001</v>
      </c>
      <c r="D89" s="60">
        <v>10.60178</v>
      </c>
      <c r="E89" s="60">
        <v>10.347161831887306</v>
      </c>
      <c r="F89" s="60">
        <v>8.716083735762775</v>
      </c>
      <c r="G89" s="60">
        <v>11.011902009236234</v>
      </c>
      <c r="H89" s="60">
        <v>11.385480194581927</v>
      </c>
      <c r="I89" s="60">
        <v>9.659030070690914</v>
      </c>
      <c r="J89" s="60">
        <v>12.206236792285754</v>
      </c>
      <c r="K89" s="210">
        <v>12.3593</v>
      </c>
      <c r="L89" s="210">
        <v>10.8455</v>
      </c>
      <c r="M89" s="210">
        <v>13.2415</v>
      </c>
    </row>
    <row r="90" spans="1:13" ht="12">
      <c r="A90" s="7">
        <v>76</v>
      </c>
      <c r="B90" s="60">
        <v>9.3524</v>
      </c>
      <c r="C90" s="60">
        <v>7.55898</v>
      </c>
      <c r="D90" s="60">
        <v>10.01398</v>
      </c>
      <c r="E90" s="60">
        <v>9.764548013601782</v>
      </c>
      <c r="F90" s="60">
        <v>8.222519049745175</v>
      </c>
      <c r="G90" s="60">
        <v>10.370315149908384</v>
      </c>
      <c r="H90" s="60">
        <v>10.750935165211883</v>
      </c>
      <c r="I90" s="60">
        <v>9.096427377794063</v>
      </c>
      <c r="J90" s="60">
        <v>11.505787964442002</v>
      </c>
      <c r="K90" s="210">
        <v>11.6983</v>
      </c>
      <c r="L90" s="210">
        <v>10.2471</v>
      </c>
      <c r="M90" s="210">
        <v>12.5215</v>
      </c>
    </row>
    <row r="91" spans="1:13" ht="12">
      <c r="A91" s="7">
        <v>77</v>
      </c>
      <c r="B91" s="60">
        <v>8.84446</v>
      </c>
      <c r="C91" s="60">
        <v>7.1464</v>
      </c>
      <c r="D91" s="60">
        <v>9.44492</v>
      </c>
      <c r="E91" s="60">
        <v>9.233320522201316</v>
      </c>
      <c r="F91" s="60">
        <v>7.801665815276865</v>
      </c>
      <c r="G91" s="60">
        <v>9.772394403585878</v>
      </c>
      <c r="H91" s="60">
        <v>10.144296440808397</v>
      </c>
      <c r="I91" s="60">
        <v>8.580482091969074</v>
      </c>
      <c r="J91" s="60">
        <v>10.824113524443778</v>
      </c>
      <c r="K91" s="210">
        <v>11.0632</v>
      </c>
      <c r="L91" s="210">
        <v>9.6955</v>
      </c>
      <c r="M91" s="210">
        <v>11.8114</v>
      </c>
    </row>
    <row r="92" spans="1:13" ht="12">
      <c r="A92" s="7">
        <v>78</v>
      </c>
      <c r="B92" s="60">
        <v>8.31908</v>
      </c>
      <c r="C92" s="60">
        <v>6.6882</v>
      </c>
      <c r="D92" s="60">
        <v>8.87426</v>
      </c>
      <c r="E92" s="60">
        <v>8.734059514913666</v>
      </c>
      <c r="F92" s="60">
        <v>7.462005293571596</v>
      </c>
      <c r="G92" s="60">
        <v>9.187578299358169</v>
      </c>
      <c r="H92" s="60">
        <v>9.545077290213134</v>
      </c>
      <c r="I92" s="60">
        <v>8.067584040490377</v>
      </c>
      <c r="J92" s="60">
        <v>10.15729012705385</v>
      </c>
      <c r="K92" s="210">
        <v>10.4154</v>
      </c>
      <c r="L92" s="210">
        <v>9.128</v>
      </c>
      <c r="M92" s="210">
        <v>11.0928</v>
      </c>
    </row>
    <row r="93" spans="1:13" ht="12">
      <c r="A93" s="7">
        <v>79</v>
      </c>
      <c r="B93" s="60">
        <v>7.85616</v>
      </c>
      <c r="C93" s="60">
        <v>6.36524</v>
      </c>
      <c r="D93" s="60">
        <v>8.33336</v>
      </c>
      <c r="E93" s="60">
        <v>8.23731127531916</v>
      </c>
      <c r="F93" s="60">
        <v>7.0376379653293695</v>
      </c>
      <c r="G93" s="60">
        <v>8.650984958076965</v>
      </c>
      <c r="H93" s="60">
        <v>8.979747062430906</v>
      </c>
      <c r="I93" s="60">
        <v>7.5737842705921</v>
      </c>
      <c r="J93" s="60">
        <v>9.537048561165147</v>
      </c>
      <c r="K93" s="210">
        <v>9.8015</v>
      </c>
      <c r="L93" s="210">
        <v>8.5715</v>
      </c>
      <c r="M93" s="210">
        <v>10.4263</v>
      </c>
    </row>
    <row r="94" spans="2:13" ht="12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</row>
    <row r="95" spans="1:13" ht="12">
      <c r="A95" s="7">
        <v>80</v>
      </c>
      <c r="B95" s="60">
        <v>7.41168</v>
      </c>
      <c r="C95" s="60">
        <v>6.0519</v>
      </c>
      <c r="D95" s="60">
        <v>7.82202</v>
      </c>
      <c r="E95" s="60">
        <v>7.761486012537807</v>
      </c>
      <c r="F95" s="60">
        <v>6.669634649933945</v>
      </c>
      <c r="G95" s="60">
        <v>8.120158928382551</v>
      </c>
      <c r="H95" s="60">
        <v>8.445502693526638</v>
      </c>
      <c r="I95" s="60">
        <v>7.114615257135677</v>
      </c>
      <c r="J95" s="60">
        <v>8.948839681933702</v>
      </c>
      <c r="K95" s="210">
        <v>9.1637</v>
      </c>
      <c r="L95" s="210">
        <v>8.0127</v>
      </c>
      <c r="M95" s="210">
        <v>9.7227</v>
      </c>
    </row>
    <row r="96" spans="1:13" ht="12">
      <c r="A96" s="7">
        <v>81</v>
      </c>
      <c r="B96" s="60">
        <v>6.998</v>
      </c>
      <c r="C96" s="60">
        <v>5.726400000000001</v>
      </c>
      <c r="D96" s="60">
        <v>7.36322</v>
      </c>
      <c r="E96" s="60">
        <v>7.259155554985196</v>
      </c>
      <c r="F96" s="60">
        <v>6.2661099394808755</v>
      </c>
      <c r="G96" s="60">
        <v>7.570478078321069</v>
      </c>
      <c r="H96" s="60">
        <v>7.915016316849321</v>
      </c>
      <c r="I96" s="60">
        <v>6.641701208393864</v>
      </c>
      <c r="J96" s="60">
        <v>8.378234410996182</v>
      </c>
      <c r="K96" s="210">
        <v>8.6002</v>
      </c>
      <c r="L96" s="210">
        <v>7.5486</v>
      </c>
      <c r="M96" s="210">
        <v>9.0814</v>
      </c>
    </row>
    <row r="97" spans="1:13" ht="12">
      <c r="A97" s="7">
        <v>82</v>
      </c>
      <c r="B97" s="60">
        <v>6.60868</v>
      </c>
      <c r="C97" s="60">
        <v>5.47878</v>
      </c>
      <c r="D97" s="60">
        <v>6.91174</v>
      </c>
      <c r="E97" s="60">
        <v>6.814307385314448</v>
      </c>
      <c r="F97" s="60">
        <v>5.931805066785841</v>
      </c>
      <c r="G97" s="60">
        <v>7.075960882863991</v>
      </c>
      <c r="H97" s="60">
        <v>7.384359976584626</v>
      </c>
      <c r="I97" s="60">
        <v>6.180261911587145</v>
      </c>
      <c r="J97" s="60">
        <v>7.803961235772002</v>
      </c>
      <c r="K97" s="210">
        <v>8.055</v>
      </c>
      <c r="L97" s="210">
        <v>7.0878</v>
      </c>
      <c r="M97" s="210">
        <v>8.4725</v>
      </c>
    </row>
    <row r="98" spans="1:13" ht="12">
      <c r="A98" s="7">
        <v>83</v>
      </c>
      <c r="B98" s="60">
        <v>6.24126</v>
      </c>
      <c r="C98" s="60">
        <v>5.2039</v>
      </c>
      <c r="D98" s="60">
        <v>6.50376</v>
      </c>
      <c r="E98" s="60">
        <v>6.4172058013363795</v>
      </c>
      <c r="F98" s="60">
        <v>5.6180835480076805</v>
      </c>
      <c r="G98" s="60">
        <v>6.640831358926943</v>
      </c>
      <c r="H98" s="60">
        <v>6.8922794289856935</v>
      </c>
      <c r="I98" s="60">
        <v>5.781624265349789</v>
      </c>
      <c r="J98" s="60">
        <v>7.259311418655782</v>
      </c>
      <c r="K98" s="210">
        <v>7.4871</v>
      </c>
      <c r="L98" s="210">
        <v>6.5776</v>
      </c>
      <c r="M98" s="210">
        <v>7.8607</v>
      </c>
    </row>
    <row r="99" spans="1:13" ht="12">
      <c r="A99" s="7">
        <v>84</v>
      </c>
      <c r="B99" s="60">
        <v>5.8925399999999994</v>
      </c>
      <c r="C99" s="60">
        <v>4.932720000000001</v>
      </c>
      <c r="D99" s="60">
        <v>6.12136</v>
      </c>
      <c r="E99" s="60">
        <v>6.025207929433355</v>
      </c>
      <c r="F99" s="60">
        <v>5.296056736060626</v>
      </c>
      <c r="G99" s="60">
        <v>6.217734844081894</v>
      </c>
      <c r="H99" s="60">
        <v>6.453318774752683</v>
      </c>
      <c r="I99" s="60">
        <v>5.402552352079875</v>
      </c>
      <c r="J99" s="60">
        <v>6.784017481429052</v>
      </c>
      <c r="K99" s="210">
        <v>6.9441</v>
      </c>
      <c r="L99" s="210">
        <v>6.0995</v>
      </c>
      <c r="M99" s="210">
        <v>7.2709</v>
      </c>
    </row>
    <row r="100" spans="1:13" ht="12">
      <c r="A100" s="7">
        <v>85</v>
      </c>
      <c r="B100" s="60">
        <v>5.56586</v>
      </c>
      <c r="C100" s="60">
        <v>4.68728</v>
      </c>
      <c r="D100" s="60">
        <v>5.761699999999999</v>
      </c>
      <c r="E100" s="60">
        <v>5.6348422441687465</v>
      </c>
      <c r="F100" s="60">
        <v>4.994507756694491</v>
      </c>
      <c r="G100" s="60">
        <v>5.7920868261643195</v>
      </c>
      <c r="H100" s="60">
        <v>5.956103253845019</v>
      </c>
      <c r="I100" s="60">
        <v>4.972876594604012</v>
      </c>
      <c r="J100" s="60">
        <v>6.251060475432476</v>
      </c>
      <c r="K100" s="210">
        <v>6.4661</v>
      </c>
      <c r="L100" s="210">
        <v>5.6527</v>
      </c>
      <c r="M100" s="210">
        <v>6.7663</v>
      </c>
    </row>
    <row r="101" spans="7:9" ht="12">
      <c r="G101" s="7"/>
      <c r="H101" s="7"/>
      <c r="I101" s="7"/>
    </row>
    <row r="102" spans="1:9" ht="12">
      <c r="A102" s="7" t="s">
        <v>207</v>
      </c>
      <c r="G102" s="7"/>
      <c r="H102" s="7"/>
      <c r="I102" s="7"/>
    </row>
    <row r="103" spans="11:13" ht="12">
      <c r="K103" s="60"/>
      <c r="L103" s="60"/>
      <c r="M103" s="60"/>
    </row>
    <row r="104" spans="11:13" ht="12">
      <c r="K104" s="60"/>
      <c r="L104" s="60"/>
      <c r="M104" s="60"/>
    </row>
    <row r="105" spans="11:13" ht="12">
      <c r="K105" s="60"/>
      <c r="L105" s="60"/>
      <c r="M105" s="60"/>
    </row>
    <row r="106" spans="11:13" ht="12">
      <c r="K106" s="60"/>
      <c r="L106" s="60"/>
      <c r="M106" s="60"/>
    </row>
    <row r="107" spans="11:13" ht="12">
      <c r="K107" s="60"/>
      <c r="L107" s="60"/>
      <c r="M107" s="60"/>
    </row>
    <row r="108" spans="11:13" ht="12">
      <c r="K108" s="60"/>
      <c r="L108" s="60"/>
      <c r="M108" s="60"/>
    </row>
    <row r="109" spans="11:13" ht="12">
      <c r="K109" s="60"/>
      <c r="L109" s="60"/>
      <c r="M109" s="60"/>
    </row>
    <row r="110" spans="11:13" ht="12">
      <c r="K110" s="60"/>
      <c r="L110" s="60"/>
      <c r="M110" s="60"/>
    </row>
    <row r="111" spans="11:13" ht="12">
      <c r="K111" s="60"/>
      <c r="L111" s="60"/>
      <c r="M111" s="60"/>
    </row>
    <row r="112" spans="11:13" ht="12">
      <c r="K112" s="60"/>
      <c r="L112" s="60"/>
      <c r="M112" s="60"/>
    </row>
    <row r="113" spans="11:13" ht="12">
      <c r="K113" s="60"/>
      <c r="L113" s="60"/>
      <c r="M113" s="60"/>
    </row>
    <row r="114" spans="11:13" ht="12">
      <c r="K114" s="60"/>
      <c r="L114" s="60"/>
      <c r="M114" s="60"/>
    </row>
    <row r="115" spans="11:13" ht="12">
      <c r="K115" s="60"/>
      <c r="L115" s="60"/>
      <c r="M115" s="6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J50"/>
  <sheetViews>
    <sheetView zoomScalePageLayoutView="0" workbookViewId="0" topLeftCell="A1">
      <selection activeCell="L27" sqref="L27"/>
    </sheetView>
  </sheetViews>
  <sheetFormatPr defaultColWidth="9.140625" defaultRowHeight="15"/>
  <cols>
    <col min="1" max="1" width="9.140625" style="7" customWidth="1"/>
    <col min="2" max="2" width="8.28125" style="7" customWidth="1"/>
    <col min="3" max="3" width="9.421875" style="7" customWidth="1"/>
    <col min="4" max="4" width="11.140625" style="7" customWidth="1"/>
    <col min="5" max="6" width="10.57421875" style="7" customWidth="1"/>
    <col min="7" max="7" width="9.140625" style="7" customWidth="1"/>
    <col min="8" max="9" width="9.140625" style="38" customWidth="1"/>
    <col min="10" max="16" width="8.00390625" style="7" customWidth="1"/>
    <col min="17" max="16384" width="9.140625" style="7" customWidth="1"/>
  </cols>
  <sheetData>
    <row r="1" s="36" customFormat="1" ht="12.75">
      <c r="A1" s="5" t="s">
        <v>473</v>
      </c>
    </row>
    <row r="2" spans="2:9" ht="12">
      <c r="B2" s="49"/>
      <c r="C2" s="49"/>
      <c r="D2" s="49"/>
      <c r="E2" s="49"/>
      <c r="F2" s="49"/>
      <c r="H2" s="7"/>
      <c r="I2" s="7"/>
    </row>
    <row r="3" spans="2:9" ht="12">
      <c r="B3" s="49" t="s">
        <v>109</v>
      </c>
      <c r="C3" s="49" t="s">
        <v>110</v>
      </c>
      <c r="D3" s="49" t="s">
        <v>111</v>
      </c>
      <c r="E3" s="49" t="s">
        <v>250</v>
      </c>
      <c r="F3" s="49" t="s">
        <v>474</v>
      </c>
      <c r="G3" s="49">
        <v>2014</v>
      </c>
      <c r="H3" s="49"/>
      <c r="I3" s="49"/>
    </row>
    <row r="4" spans="2:9" ht="12">
      <c r="B4" s="7" t="s">
        <v>469</v>
      </c>
      <c r="G4" s="49" t="s">
        <v>11</v>
      </c>
      <c r="H4" s="49" t="s">
        <v>31</v>
      </c>
      <c r="I4" s="49" t="s">
        <v>32</v>
      </c>
    </row>
    <row r="5" spans="7:9" ht="12">
      <c r="G5" s="49"/>
      <c r="H5" s="49"/>
      <c r="I5" s="49"/>
    </row>
    <row r="6" spans="1:10" ht="12">
      <c r="A6" s="7" t="s">
        <v>13</v>
      </c>
      <c r="G6" s="39"/>
      <c r="H6" s="7"/>
      <c r="I6" s="7"/>
      <c r="J6" s="7" t="s">
        <v>247</v>
      </c>
    </row>
    <row r="7" spans="7:9" ht="12">
      <c r="G7" s="39"/>
      <c r="H7" s="7"/>
      <c r="I7" s="7"/>
    </row>
    <row r="8" spans="1:9" ht="12">
      <c r="A8" s="7" t="s">
        <v>243</v>
      </c>
      <c r="H8" s="7"/>
      <c r="I8" s="7"/>
    </row>
    <row r="9" spans="1:9" ht="12">
      <c r="A9" s="36" t="s">
        <v>11</v>
      </c>
      <c r="B9" s="41">
        <v>24012</v>
      </c>
      <c r="C9" s="41">
        <v>26395.8</v>
      </c>
      <c r="D9" s="41">
        <v>30813.6</v>
      </c>
      <c r="E9" s="41">
        <v>32725.2</v>
      </c>
      <c r="F9" s="41">
        <v>36084</v>
      </c>
      <c r="G9" s="41">
        <v>40312</v>
      </c>
      <c r="H9" s="41">
        <v>19455</v>
      </c>
      <c r="I9" s="41">
        <v>20857</v>
      </c>
    </row>
    <row r="10" spans="1:9" ht="12">
      <c r="A10" s="7" t="s">
        <v>156</v>
      </c>
      <c r="B10" s="38">
        <v>1091.2</v>
      </c>
      <c r="C10" s="38">
        <v>1432</v>
      </c>
      <c r="D10" s="38">
        <v>1308.4</v>
      </c>
      <c r="E10" s="38">
        <v>1268.4</v>
      </c>
      <c r="F10" s="38">
        <v>1534.8</v>
      </c>
      <c r="G10" s="38">
        <v>1825</v>
      </c>
      <c r="H10" s="38">
        <v>947</v>
      </c>
      <c r="I10" s="38">
        <v>878</v>
      </c>
    </row>
    <row r="11" spans="1:9" ht="12">
      <c r="A11" s="7" t="s">
        <v>157</v>
      </c>
      <c r="B11" s="38">
        <v>623</v>
      </c>
      <c r="C11" s="38">
        <v>802.4</v>
      </c>
      <c r="D11" s="38">
        <v>813.6</v>
      </c>
      <c r="E11" s="38">
        <v>722.8</v>
      </c>
      <c r="F11" s="38">
        <v>783</v>
      </c>
      <c r="G11" s="38">
        <v>1004</v>
      </c>
      <c r="H11" s="38">
        <v>516</v>
      </c>
      <c r="I11" s="38">
        <v>488</v>
      </c>
    </row>
    <row r="12" spans="1:9" ht="12">
      <c r="A12" s="7" t="s">
        <v>158</v>
      </c>
      <c r="B12" s="38">
        <v>2190.8</v>
      </c>
      <c r="C12" s="38">
        <v>2699</v>
      </c>
      <c r="D12" s="38">
        <v>3689.8</v>
      </c>
      <c r="E12" s="38">
        <v>3918.2</v>
      </c>
      <c r="F12" s="38">
        <v>4409</v>
      </c>
      <c r="G12" s="38">
        <v>4060</v>
      </c>
      <c r="H12" s="205">
        <v>1459</v>
      </c>
      <c r="I12" s="38">
        <v>2601</v>
      </c>
    </row>
    <row r="13" spans="1:9" ht="12">
      <c r="A13" s="7" t="s">
        <v>159</v>
      </c>
      <c r="B13" s="38">
        <v>13199.4</v>
      </c>
      <c r="C13" s="38">
        <v>13130.8</v>
      </c>
      <c r="D13" s="38">
        <v>15207.599999999999</v>
      </c>
      <c r="E13" s="38">
        <v>16645.8</v>
      </c>
      <c r="F13" s="38">
        <v>18019</v>
      </c>
      <c r="G13" s="38">
        <v>19724</v>
      </c>
      <c r="H13" s="205">
        <v>9118</v>
      </c>
      <c r="I13" s="206">
        <v>10606</v>
      </c>
    </row>
    <row r="14" spans="1:9" ht="12">
      <c r="A14" s="7" t="s">
        <v>160</v>
      </c>
      <c r="B14" s="38">
        <v>3936.3999999999996</v>
      </c>
      <c r="C14" s="38">
        <v>4540.8</v>
      </c>
      <c r="D14" s="38">
        <v>5304.6</v>
      </c>
      <c r="E14" s="38">
        <v>5304</v>
      </c>
      <c r="F14" s="38">
        <v>5872.2</v>
      </c>
      <c r="G14" s="38">
        <v>7302</v>
      </c>
      <c r="H14" s="205">
        <v>4184</v>
      </c>
      <c r="I14" s="206">
        <v>3118</v>
      </c>
    </row>
    <row r="15" spans="1:9" ht="12">
      <c r="A15" s="7" t="s">
        <v>161</v>
      </c>
      <c r="B15" s="38">
        <v>1817</v>
      </c>
      <c r="C15" s="38">
        <v>2162.6</v>
      </c>
      <c r="D15" s="38">
        <v>2346.2</v>
      </c>
      <c r="E15" s="38">
        <v>2428.6000000000004</v>
      </c>
      <c r="F15" s="38">
        <v>2691.6</v>
      </c>
      <c r="G15" s="38">
        <v>2929</v>
      </c>
      <c r="H15" s="38">
        <v>1569</v>
      </c>
      <c r="I15" s="38">
        <v>1360</v>
      </c>
    </row>
    <row r="16" spans="1:9" ht="12">
      <c r="A16" s="7" t="s">
        <v>162</v>
      </c>
      <c r="B16" s="38">
        <v>703.4000000000001</v>
      </c>
      <c r="C16" s="38">
        <v>952.5999999999999</v>
      </c>
      <c r="D16" s="38">
        <v>1370</v>
      </c>
      <c r="E16" s="38">
        <v>1604.8</v>
      </c>
      <c r="F16" s="38">
        <v>1658.6</v>
      </c>
      <c r="G16" s="38">
        <v>2001</v>
      </c>
      <c r="H16" s="38">
        <v>975</v>
      </c>
      <c r="I16" s="38">
        <v>1026</v>
      </c>
    </row>
    <row r="17" spans="1:9" ht="12">
      <c r="A17" s="7" t="s">
        <v>163</v>
      </c>
      <c r="B17" s="38">
        <v>191.4</v>
      </c>
      <c r="C17" s="38">
        <v>256.6</v>
      </c>
      <c r="D17" s="38">
        <v>297.8</v>
      </c>
      <c r="E17" s="38">
        <v>351.6</v>
      </c>
      <c r="F17" s="38">
        <v>520.4</v>
      </c>
      <c r="G17" s="38">
        <v>561</v>
      </c>
      <c r="H17" s="38">
        <v>295</v>
      </c>
      <c r="I17" s="38">
        <v>266</v>
      </c>
    </row>
    <row r="18" spans="1:9" ht="12">
      <c r="A18" s="7" t="s">
        <v>79</v>
      </c>
      <c r="B18" s="47">
        <v>259.6</v>
      </c>
      <c r="C18" s="47">
        <v>419</v>
      </c>
      <c r="D18" s="47">
        <v>475.6</v>
      </c>
      <c r="E18" s="47">
        <v>481</v>
      </c>
      <c r="F18" s="47">
        <v>595.4</v>
      </c>
      <c r="G18" s="38">
        <v>906</v>
      </c>
      <c r="H18" s="38">
        <v>392</v>
      </c>
      <c r="I18" s="38">
        <v>514</v>
      </c>
    </row>
    <row r="19" spans="2:6" ht="12">
      <c r="B19" s="72"/>
      <c r="C19" s="72"/>
      <c r="D19" s="72"/>
      <c r="E19" s="72"/>
      <c r="F19" s="38"/>
    </row>
    <row r="20" spans="1:6" ht="12">
      <c r="A20" s="7" t="s">
        <v>492</v>
      </c>
      <c r="F20" s="38"/>
    </row>
    <row r="21" spans="1:9" ht="12">
      <c r="A21" s="36" t="s">
        <v>11</v>
      </c>
      <c r="B21" s="41">
        <v>23393.4</v>
      </c>
      <c r="C21" s="41">
        <v>21174.2</v>
      </c>
      <c r="D21" s="41">
        <v>25930.2</v>
      </c>
      <c r="E21" s="41">
        <v>32700.2</v>
      </c>
      <c r="F21" s="41">
        <v>32405.2</v>
      </c>
      <c r="G21" s="41">
        <v>33884</v>
      </c>
      <c r="H21" s="41">
        <v>16410</v>
      </c>
      <c r="I21" s="41">
        <v>17474</v>
      </c>
    </row>
    <row r="22" spans="1:9" ht="12">
      <c r="A22" s="7" t="s">
        <v>156</v>
      </c>
      <c r="B22" s="38">
        <v>1918</v>
      </c>
      <c r="C22" s="38">
        <v>1997.8</v>
      </c>
      <c r="D22" s="38">
        <v>2247.4</v>
      </c>
      <c r="E22" s="38">
        <v>2513.6</v>
      </c>
      <c r="F22" s="38">
        <v>2315.6</v>
      </c>
      <c r="G22" s="38">
        <v>2046</v>
      </c>
      <c r="H22" s="38">
        <v>1013</v>
      </c>
      <c r="I22" s="38">
        <v>1033</v>
      </c>
    </row>
    <row r="23" spans="1:9" ht="12">
      <c r="A23" s="7" t="s">
        <v>157</v>
      </c>
      <c r="B23" s="38">
        <v>966</v>
      </c>
      <c r="C23" s="38">
        <v>835.6</v>
      </c>
      <c r="D23" s="38">
        <v>1030.4</v>
      </c>
      <c r="E23" s="38">
        <v>1126.4</v>
      </c>
      <c r="F23" s="38">
        <v>956.8</v>
      </c>
      <c r="G23" s="38">
        <v>953</v>
      </c>
      <c r="H23" s="38">
        <v>501</v>
      </c>
      <c r="I23" s="38">
        <v>452</v>
      </c>
    </row>
    <row r="24" spans="1:9" ht="12">
      <c r="A24" s="7" t="s">
        <v>158</v>
      </c>
      <c r="B24" s="38">
        <v>1530</v>
      </c>
      <c r="C24" s="38">
        <v>1330.8</v>
      </c>
      <c r="D24" s="38">
        <v>1697.3999999999999</v>
      </c>
      <c r="E24" s="38">
        <v>2133.6</v>
      </c>
      <c r="F24" s="38">
        <v>2345</v>
      </c>
      <c r="G24" s="38">
        <v>2262</v>
      </c>
      <c r="H24" s="205">
        <v>916</v>
      </c>
      <c r="I24" s="38">
        <v>1346</v>
      </c>
    </row>
    <row r="25" spans="1:9" ht="12">
      <c r="A25" s="7" t="s">
        <v>159</v>
      </c>
      <c r="B25" s="38">
        <v>9839</v>
      </c>
      <c r="C25" s="38">
        <v>8212.4</v>
      </c>
      <c r="D25" s="38">
        <v>9930.599999999999</v>
      </c>
      <c r="E25" s="38">
        <v>13250.400000000001</v>
      </c>
      <c r="F25" s="38">
        <v>13272.4</v>
      </c>
      <c r="G25" s="38">
        <v>13962</v>
      </c>
      <c r="H25" s="205">
        <v>6232</v>
      </c>
      <c r="I25" s="206">
        <v>7730</v>
      </c>
    </row>
    <row r="26" spans="1:9" ht="12">
      <c r="A26" s="7" t="s">
        <v>160</v>
      </c>
      <c r="B26" s="38">
        <v>5141.6</v>
      </c>
      <c r="C26" s="38">
        <v>4807</v>
      </c>
      <c r="D26" s="38">
        <v>6419</v>
      </c>
      <c r="E26" s="38">
        <v>7769.2</v>
      </c>
      <c r="F26" s="38">
        <v>7362.4</v>
      </c>
      <c r="G26" s="38">
        <v>7642</v>
      </c>
      <c r="H26" s="205">
        <v>4108</v>
      </c>
      <c r="I26" s="206">
        <v>3534</v>
      </c>
    </row>
    <row r="27" spans="1:9" ht="12">
      <c r="A27" s="7" t="s">
        <v>161</v>
      </c>
      <c r="B27" s="38">
        <v>2090.6</v>
      </c>
      <c r="C27" s="38">
        <v>2040.6000000000001</v>
      </c>
      <c r="D27" s="38">
        <v>2227.2</v>
      </c>
      <c r="E27" s="38">
        <v>2837.8</v>
      </c>
      <c r="F27" s="38">
        <v>2930.6</v>
      </c>
      <c r="G27" s="38">
        <v>3012</v>
      </c>
      <c r="H27" s="38">
        <v>1708</v>
      </c>
      <c r="I27" s="38">
        <v>1304</v>
      </c>
    </row>
    <row r="28" spans="1:9" ht="12">
      <c r="A28" s="7" t="s">
        <v>162</v>
      </c>
      <c r="B28" s="38">
        <v>994</v>
      </c>
      <c r="C28" s="38">
        <v>1069.4</v>
      </c>
      <c r="D28" s="38">
        <v>1405</v>
      </c>
      <c r="E28" s="38">
        <v>1827.4</v>
      </c>
      <c r="F28" s="38">
        <v>1710.8</v>
      </c>
      <c r="G28" s="38">
        <v>2003</v>
      </c>
      <c r="H28" s="38">
        <v>1012</v>
      </c>
      <c r="I28" s="38">
        <v>991</v>
      </c>
    </row>
    <row r="29" spans="1:9" ht="12">
      <c r="A29" s="7" t="s">
        <v>163</v>
      </c>
      <c r="B29" s="38">
        <v>418</v>
      </c>
      <c r="C29" s="38">
        <v>416.6</v>
      </c>
      <c r="D29" s="38">
        <v>444</v>
      </c>
      <c r="E29" s="38">
        <v>585</v>
      </c>
      <c r="F29" s="38">
        <v>779.6</v>
      </c>
      <c r="G29" s="38">
        <v>840</v>
      </c>
      <c r="H29" s="38">
        <v>393</v>
      </c>
      <c r="I29" s="38">
        <v>447</v>
      </c>
    </row>
    <row r="30" spans="1:9" ht="12">
      <c r="A30" s="7" t="s">
        <v>79</v>
      </c>
      <c r="B30" s="38">
        <v>497</v>
      </c>
      <c r="C30" s="38">
        <v>464</v>
      </c>
      <c r="D30" s="38">
        <v>529.2</v>
      </c>
      <c r="E30" s="38">
        <v>656.8</v>
      </c>
      <c r="F30" s="38">
        <v>732</v>
      </c>
      <c r="G30" s="38">
        <v>1164</v>
      </c>
      <c r="H30" s="38">
        <v>527</v>
      </c>
      <c r="I30" s="38">
        <v>637</v>
      </c>
    </row>
    <row r="31" spans="4:6" ht="12">
      <c r="D31" s="38"/>
      <c r="E31" s="38"/>
      <c r="F31" s="38"/>
    </row>
    <row r="32" spans="4:6" ht="12">
      <c r="D32" s="38"/>
      <c r="E32" s="38"/>
      <c r="F32" s="38"/>
    </row>
    <row r="33" spans="1:6" ht="12">
      <c r="A33" s="7" t="s">
        <v>493</v>
      </c>
      <c r="D33" s="38"/>
      <c r="E33" s="38"/>
      <c r="F33" s="38"/>
    </row>
    <row r="34" spans="1:9" ht="12">
      <c r="A34" s="36" t="s">
        <v>11</v>
      </c>
      <c r="B34" s="41">
        <v>617.9999999999995</v>
      </c>
      <c r="C34" s="41">
        <v>5221.599999999999</v>
      </c>
      <c r="D34" s="41">
        <v>4883.400000000001</v>
      </c>
      <c r="E34" s="41">
        <v>25.000000000000227</v>
      </c>
      <c r="F34" s="41">
        <v>3678.8</v>
      </c>
      <c r="G34" s="41">
        <v>6428</v>
      </c>
      <c r="H34" s="41">
        <v>3045</v>
      </c>
      <c r="I34" s="41">
        <v>3383</v>
      </c>
    </row>
    <row r="35" spans="1:9" ht="12">
      <c r="A35" s="7" t="s">
        <v>156</v>
      </c>
      <c r="B35" s="47" t="s">
        <v>164</v>
      </c>
      <c r="C35" s="47" t="s">
        <v>165</v>
      </c>
      <c r="D35" s="47" t="s">
        <v>166</v>
      </c>
      <c r="E35" s="47" t="s">
        <v>475</v>
      </c>
      <c r="F35" s="47" t="s">
        <v>167</v>
      </c>
      <c r="G35" s="47" t="s">
        <v>476</v>
      </c>
      <c r="H35" s="47" t="s">
        <v>477</v>
      </c>
      <c r="I35" s="47" t="s">
        <v>478</v>
      </c>
    </row>
    <row r="36" spans="1:9" ht="12">
      <c r="A36" s="7" t="s">
        <v>157</v>
      </c>
      <c r="B36" s="47" t="s">
        <v>168</v>
      </c>
      <c r="C36" s="47" t="s">
        <v>169</v>
      </c>
      <c r="D36" s="47" t="s">
        <v>170</v>
      </c>
      <c r="E36" s="47" t="s">
        <v>171</v>
      </c>
      <c r="F36" s="47" t="s">
        <v>172</v>
      </c>
      <c r="G36" s="47">
        <v>51</v>
      </c>
      <c r="H36" s="47">
        <v>15</v>
      </c>
      <c r="I36" s="47">
        <v>36</v>
      </c>
    </row>
    <row r="37" spans="1:9" ht="12">
      <c r="A37" s="7" t="s">
        <v>158</v>
      </c>
      <c r="B37" s="47">
        <v>660.8</v>
      </c>
      <c r="C37" s="47">
        <v>1368.1999999999998</v>
      </c>
      <c r="D37" s="47">
        <v>1992.4000000000003</v>
      </c>
      <c r="E37" s="47">
        <v>1784.6000000000001</v>
      </c>
      <c r="F37" s="47">
        <v>2064</v>
      </c>
      <c r="G37" s="47">
        <v>1798</v>
      </c>
      <c r="H37" s="207">
        <v>543</v>
      </c>
      <c r="I37" s="47">
        <v>1255</v>
      </c>
    </row>
    <row r="38" spans="1:9" ht="12">
      <c r="A38" s="7" t="s">
        <v>159</v>
      </c>
      <c r="B38" s="47">
        <v>3360.3999999999996</v>
      </c>
      <c r="C38" s="47">
        <v>4918.4</v>
      </c>
      <c r="D38" s="47">
        <v>5277</v>
      </c>
      <c r="E38" s="47">
        <v>3395.3999999999996</v>
      </c>
      <c r="F38" s="47">
        <v>4747</v>
      </c>
      <c r="G38" s="47">
        <v>5762</v>
      </c>
      <c r="H38" s="207">
        <v>2886</v>
      </c>
      <c r="I38" s="208">
        <v>2876</v>
      </c>
    </row>
    <row r="39" spans="1:9" ht="12">
      <c r="A39" s="7" t="s">
        <v>160</v>
      </c>
      <c r="B39" s="47" t="s">
        <v>173</v>
      </c>
      <c r="C39" s="47" t="s">
        <v>174</v>
      </c>
      <c r="D39" s="47" t="s">
        <v>175</v>
      </c>
      <c r="E39" s="47" t="s">
        <v>176</v>
      </c>
      <c r="F39" s="47" t="s">
        <v>479</v>
      </c>
      <c r="G39" s="47" t="s">
        <v>480</v>
      </c>
      <c r="H39" s="207">
        <v>76</v>
      </c>
      <c r="I39" s="208" t="s">
        <v>481</v>
      </c>
    </row>
    <row r="40" spans="1:9" ht="12">
      <c r="A40" s="7" t="s">
        <v>161</v>
      </c>
      <c r="B40" s="47" t="s">
        <v>177</v>
      </c>
      <c r="C40" s="47">
        <v>121.99999999999989</v>
      </c>
      <c r="D40" s="47">
        <v>119.00000000000011</v>
      </c>
      <c r="E40" s="47" t="s">
        <v>178</v>
      </c>
      <c r="F40" s="47" t="s">
        <v>179</v>
      </c>
      <c r="G40" s="47" t="s">
        <v>482</v>
      </c>
      <c r="H40" s="47" t="s">
        <v>249</v>
      </c>
      <c r="I40" s="47">
        <v>56</v>
      </c>
    </row>
    <row r="41" spans="1:9" ht="12">
      <c r="A41" s="7" t="s">
        <v>162</v>
      </c>
      <c r="B41" s="47" t="s">
        <v>180</v>
      </c>
      <c r="C41" s="47" t="s">
        <v>181</v>
      </c>
      <c r="D41" s="47" t="s">
        <v>182</v>
      </c>
      <c r="E41" s="47" t="s">
        <v>183</v>
      </c>
      <c r="F41" s="47" t="s">
        <v>184</v>
      </c>
      <c r="G41" s="47" t="s">
        <v>46</v>
      </c>
      <c r="H41" s="47" t="s">
        <v>483</v>
      </c>
      <c r="I41" s="47">
        <v>35</v>
      </c>
    </row>
    <row r="42" spans="1:9" ht="12">
      <c r="A42" s="7" t="s">
        <v>163</v>
      </c>
      <c r="B42" s="47" t="s">
        <v>185</v>
      </c>
      <c r="C42" s="47" t="s">
        <v>186</v>
      </c>
      <c r="D42" s="47" t="s">
        <v>187</v>
      </c>
      <c r="E42" s="47" t="s">
        <v>188</v>
      </c>
      <c r="F42" s="47" t="s">
        <v>189</v>
      </c>
      <c r="G42" s="47" t="s">
        <v>484</v>
      </c>
      <c r="H42" s="47" t="s">
        <v>485</v>
      </c>
      <c r="I42" s="47" t="s">
        <v>486</v>
      </c>
    </row>
    <row r="43" spans="1:9" ht="12">
      <c r="A43" s="7" t="s">
        <v>79</v>
      </c>
      <c r="B43" s="47" t="s">
        <v>190</v>
      </c>
      <c r="C43" s="47" t="s">
        <v>191</v>
      </c>
      <c r="D43" s="47" t="s">
        <v>192</v>
      </c>
      <c r="E43" s="47" t="s">
        <v>193</v>
      </c>
      <c r="F43" s="47" t="s">
        <v>194</v>
      </c>
      <c r="G43" s="47" t="s">
        <v>487</v>
      </c>
      <c r="H43" s="49" t="s">
        <v>488</v>
      </c>
      <c r="I43" s="47" t="s">
        <v>489</v>
      </c>
    </row>
    <row r="44" spans="2:9" ht="12">
      <c r="B44" s="72"/>
      <c r="C44" s="72"/>
      <c r="D44" s="72"/>
      <c r="E44" s="72"/>
      <c r="F44" s="72"/>
      <c r="G44" s="72"/>
      <c r="H44" s="209"/>
      <c r="I44" s="209"/>
    </row>
    <row r="45" spans="1:9" ht="12">
      <c r="A45" s="7" t="s">
        <v>114</v>
      </c>
      <c r="D45" s="38"/>
      <c r="E45" s="38"/>
      <c r="F45" s="38"/>
      <c r="H45" s="209"/>
      <c r="I45" s="209"/>
    </row>
    <row r="46" spans="4:9" ht="12">
      <c r="D46" s="38"/>
      <c r="E46" s="38"/>
      <c r="F46" s="38"/>
      <c r="H46" s="209"/>
      <c r="I46" s="209"/>
    </row>
    <row r="47" spans="4:9" ht="12">
      <c r="D47" s="38"/>
      <c r="E47" s="38"/>
      <c r="F47" s="38"/>
      <c r="H47" s="209"/>
      <c r="I47" s="209"/>
    </row>
    <row r="48" spans="8:9" ht="12">
      <c r="H48" s="209"/>
      <c r="I48" s="209"/>
    </row>
    <row r="49" spans="8:9" ht="12">
      <c r="H49" s="206"/>
      <c r="I49" s="206"/>
    </row>
    <row r="50" spans="8:9" ht="12">
      <c r="H50" s="206"/>
      <c r="I50" s="20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P77"/>
  <sheetViews>
    <sheetView zoomScalePageLayoutView="0" workbookViewId="0" topLeftCell="A1">
      <pane ySplit="4" topLeftCell="A30" activePane="bottomLeft" state="frozen"/>
      <selection pane="topLeft" activeCell="A1" sqref="A1"/>
      <selection pane="bottomLeft" activeCell="I47" sqref="I47"/>
    </sheetView>
  </sheetViews>
  <sheetFormatPr defaultColWidth="9.28125" defaultRowHeight="15"/>
  <cols>
    <col min="1" max="6" width="9.28125" style="6" customWidth="1"/>
    <col min="7" max="7" width="11.28125" style="6" bestFit="1" customWidth="1"/>
    <col min="8" max="16384" width="9.28125" style="6" customWidth="1"/>
  </cols>
  <sheetData>
    <row r="1" spans="1:6" ht="17.25">
      <c r="A1" s="126" t="s">
        <v>516</v>
      </c>
      <c r="C1" s="5"/>
      <c r="D1" s="5"/>
      <c r="E1" s="5"/>
      <c r="F1" s="5"/>
    </row>
    <row r="3" spans="1:7" ht="14.25">
      <c r="A3" s="6" t="s">
        <v>200</v>
      </c>
      <c r="B3" s="10" t="s">
        <v>11</v>
      </c>
      <c r="C3" s="10" t="s">
        <v>30</v>
      </c>
      <c r="E3" s="106" t="s">
        <v>31</v>
      </c>
      <c r="F3" s="106" t="s">
        <v>32</v>
      </c>
      <c r="G3" s="6" t="s">
        <v>33</v>
      </c>
    </row>
    <row r="4" spans="3:12" ht="12.75">
      <c r="C4" s="10" t="s">
        <v>35</v>
      </c>
      <c r="D4" s="10" t="s">
        <v>36</v>
      </c>
      <c r="G4" s="6" t="s">
        <v>34</v>
      </c>
      <c r="H4" s="9"/>
      <c r="I4" s="9"/>
      <c r="J4" s="9"/>
      <c r="K4" s="9"/>
      <c r="L4" s="9"/>
    </row>
    <row r="5" spans="8:12" ht="12.75">
      <c r="H5" s="9"/>
      <c r="I5" s="9"/>
      <c r="J5" s="9"/>
      <c r="K5" s="9"/>
      <c r="L5" s="9"/>
    </row>
    <row r="6" spans="1:7" ht="12.75">
      <c r="A6" s="59">
        <v>1875</v>
      </c>
      <c r="B6" s="11">
        <v>23070</v>
      </c>
      <c r="C6" s="11">
        <v>1313</v>
      </c>
      <c r="D6" s="12">
        <v>6</v>
      </c>
      <c r="E6" s="11">
        <v>10236</v>
      </c>
      <c r="F6" s="11">
        <v>12834</v>
      </c>
      <c r="G6" s="11">
        <v>1254</v>
      </c>
    </row>
    <row r="7" spans="1:7" ht="12.75">
      <c r="A7" s="59">
        <v>1880</v>
      </c>
      <c r="B7" s="11">
        <v>36346</v>
      </c>
      <c r="C7" s="11">
        <v>13276</v>
      </c>
      <c r="D7" s="12">
        <v>57.5</v>
      </c>
      <c r="E7" s="11">
        <v>16403</v>
      </c>
      <c r="F7" s="11">
        <v>19943</v>
      </c>
      <c r="G7" s="11">
        <v>1216</v>
      </c>
    </row>
    <row r="8" spans="1:7" ht="12.75">
      <c r="A8" s="59">
        <v>1885</v>
      </c>
      <c r="B8" s="11">
        <v>41579</v>
      </c>
      <c r="C8" s="11">
        <v>5233</v>
      </c>
      <c r="D8" s="12">
        <v>14.4</v>
      </c>
      <c r="E8" s="11">
        <v>18746</v>
      </c>
      <c r="F8" s="11">
        <v>22833</v>
      </c>
      <c r="G8" s="11">
        <v>1218</v>
      </c>
    </row>
    <row r="9" spans="1:7" ht="12.75">
      <c r="A9" s="59">
        <v>1890</v>
      </c>
      <c r="B9" s="11">
        <v>56236</v>
      </c>
      <c r="C9" s="11">
        <v>14657</v>
      </c>
      <c r="D9" s="12">
        <v>35.3</v>
      </c>
      <c r="E9" s="11">
        <v>25519</v>
      </c>
      <c r="F9" s="11">
        <v>30717</v>
      </c>
      <c r="G9" s="11">
        <v>1204</v>
      </c>
    </row>
    <row r="10" spans="1:7" ht="12.75">
      <c r="A10" s="59">
        <v>1895</v>
      </c>
      <c r="B10" s="11">
        <v>64554</v>
      </c>
      <c r="C10" s="11">
        <v>8318</v>
      </c>
      <c r="D10" s="12">
        <v>14.8</v>
      </c>
      <c r="E10" s="11">
        <v>28213</v>
      </c>
      <c r="F10" s="11">
        <v>36341</v>
      </c>
      <c r="G10" s="11">
        <v>1288</v>
      </c>
    </row>
    <row r="11" spans="1:4" ht="12.75">
      <c r="A11" s="59"/>
      <c r="D11" s="12"/>
    </row>
    <row r="12" spans="1:7" ht="12.75">
      <c r="A12" s="59">
        <v>1900</v>
      </c>
      <c r="B12" s="11">
        <v>79126</v>
      </c>
      <c r="C12" s="11">
        <v>14572</v>
      </c>
      <c r="D12" s="12">
        <v>22.6</v>
      </c>
      <c r="E12" s="11">
        <v>35010</v>
      </c>
      <c r="F12" s="11">
        <v>44116</v>
      </c>
      <c r="G12" s="11">
        <v>1260</v>
      </c>
    </row>
    <row r="13" spans="1:7" ht="12.75">
      <c r="A13" s="59">
        <v>1905</v>
      </c>
      <c r="B13" s="11">
        <v>93626</v>
      </c>
      <c r="C13" s="11">
        <v>14500</v>
      </c>
      <c r="D13" s="12">
        <v>18.3</v>
      </c>
      <c r="E13" s="11">
        <v>41198</v>
      </c>
      <c r="F13" s="11">
        <v>52428</v>
      </c>
      <c r="G13" s="11">
        <v>1273</v>
      </c>
    </row>
    <row r="14" spans="1:7" ht="12.75">
      <c r="A14" s="59">
        <v>1910</v>
      </c>
      <c r="B14" s="11">
        <v>118736</v>
      </c>
      <c r="C14" s="11">
        <v>25110</v>
      </c>
      <c r="D14" s="12">
        <v>26.8</v>
      </c>
      <c r="E14" s="11">
        <v>52179</v>
      </c>
      <c r="F14" s="11">
        <v>66557</v>
      </c>
      <c r="G14" s="11">
        <v>1276</v>
      </c>
    </row>
    <row r="15" spans="1:7" ht="12.75">
      <c r="A15" s="59">
        <v>1915</v>
      </c>
      <c r="B15" s="11">
        <v>153467</v>
      </c>
      <c r="C15" s="11">
        <v>34731</v>
      </c>
      <c r="D15" s="12">
        <v>29.3</v>
      </c>
      <c r="E15" s="11">
        <v>69102</v>
      </c>
      <c r="F15" s="11">
        <v>84365</v>
      </c>
      <c r="G15" s="11">
        <v>1221</v>
      </c>
    </row>
    <row r="16" spans="1:7" ht="12.75">
      <c r="A16" s="59">
        <v>1920</v>
      </c>
      <c r="B16" s="11">
        <v>152200</v>
      </c>
      <c r="C16" s="13" t="s">
        <v>37</v>
      </c>
      <c r="D16" s="14" t="s">
        <v>38</v>
      </c>
      <c r="E16" s="11">
        <v>64434</v>
      </c>
      <c r="F16" s="11">
        <v>87766</v>
      </c>
      <c r="G16" s="11">
        <v>1362</v>
      </c>
    </row>
    <row r="17" spans="1:7" ht="12.75">
      <c r="A17" s="59">
        <v>1925</v>
      </c>
      <c r="B17" s="11">
        <v>162070</v>
      </c>
      <c r="C17" s="13">
        <v>9870</v>
      </c>
      <c r="D17" s="14">
        <v>6.5</v>
      </c>
      <c r="E17" s="11">
        <v>67545</v>
      </c>
      <c r="F17" s="11">
        <v>94525</v>
      </c>
      <c r="G17" s="11">
        <v>1399</v>
      </c>
    </row>
    <row r="18" spans="1:7" ht="12.75">
      <c r="A18" s="59">
        <v>1930</v>
      </c>
      <c r="B18" s="11">
        <v>205833</v>
      </c>
      <c r="C18" s="13">
        <v>43763</v>
      </c>
      <c r="D18" s="14">
        <v>27</v>
      </c>
      <c r="E18" s="11">
        <v>87022</v>
      </c>
      <c r="F18" s="11">
        <v>118811</v>
      </c>
      <c r="G18" s="11">
        <v>1365</v>
      </c>
    </row>
    <row r="19" spans="1:7" ht="12.75">
      <c r="A19" s="59">
        <v>1935</v>
      </c>
      <c r="B19" s="11">
        <v>225482</v>
      </c>
      <c r="C19" s="13">
        <v>19649</v>
      </c>
      <c r="D19" s="14">
        <v>9.5</v>
      </c>
      <c r="E19" s="11">
        <v>94146</v>
      </c>
      <c r="F19" s="11">
        <v>131336</v>
      </c>
      <c r="G19" s="11">
        <v>1395</v>
      </c>
    </row>
    <row r="20" spans="1:7" ht="12.75">
      <c r="A20" s="59">
        <v>1940</v>
      </c>
      <c r="B20" s="11">
        <v>252484</v>
      </c>
      <c r="C20" s="13">
        <v>27002</v>
      </c>
      <c r="D20" s="14">
        <v>12</v>
      </c>
      <c r="E20" s="11">
        <v>105777</v>
      </c>
      <c r="F20" s="11">
        <v>146707</v>
      </c>
      <c r="G20" s="11">
        <v>1387</v>
      </c>
    </row>
    <row r="21" spans="1:7" ht="12.75">
      <c r="A21" s="59">
        <v>1945</v>
      </c>
      <c r="B21" s="11">
        <v>276277</v>
      </c>
      <c r="C21" s="13">
        <v>23793</v>
      </c>
      <c r="D21" s="14">
        <v>9.4</v>
      </c>
      <c r="E21" s="11">
        <v>113710</v>
      </c>
      <c r="F21" s="11">
        <v>162567</v>
      </c>
      <c r="G21" s="11">
        <v>1430</v>
      </c>
    </row>
    <row r="22" spans="1:7" ht="12.75">
      <c r="A22" s="59">
        <v>1950</v>
      </c>
      <c r="B22" s="11">
        <v>368519</v>
      </c>
      <c r="C22" s="13">
        <v>92242</v>
      </c>
      <c r="D22" s="14">
        <v>33.4</v>
      </c>
      <c r="E22" s="11">
        <v>157080</v>
      </c>
      <c r="F22" s="11">
        <v>211439</v>
      </c>
      <c r="G22" s="11">
        <v>1346</v>
      </c>
    </row>
    <row r="23" spans="1:7" ht="12.75">
      <c r="A23" s="59">
        <v>1955</v>
      </c>
      <c r="B23" s="11">
        <v>403970</v>
      </c>
      <c r="C23" s="13">
        <v>35451</v>
      </c>
      <c r="D23" s="14">
        <v>9.6</v>
      </c>
      <c r="E23" s="11">
        <v>174553</v>
      </c>
      <c r="F23" s="11">
        <v>229417</v>
      </c>
      <c r="G23" s="11">
        <v>1314</v>
      </c>
    </row>
    <row r="24" spans="1:7" ht="12.75">
      <c r="A24" s="59">
        <v>1960</v>
      </c>
      <c r="B24" s="11">
        <v>448315</v>
      </c>
      <c r="C24" s="13">
        <v>44345</v>
      </c>
      <c r="D24" s="14">
        <v>11</v>
      </c>
      <c r="E24" s="11">
        <v>196689</v>
      </c>
      <c r="F24" s="11">
        <v>251626</v>
      </c>
      <c r="G24" s="11">
        <v>1279</v>
      </c>
    </row>
    <row r="25" spans="1:7" ht="12.75">
      <c r="A25" s="59">
        <v>1965</v>
      </c>
      <c r="B25" s="11">
        <v>494796</v>
      </c>
      <c r="C25" s="13">
        <v>7374</v>
      </c>
      <c r="D25" s="14">
        <v>1.5</v>
      </c>
      <c r="E25" s="11">
        <v>219975</v>
      </c>
      <c r="F25" s="11">
        <v>274821</v>
      </c>
      <c r="G25" s="11">
        <v>1249</v>
      </c>
    </row>
    <row r="26" spans="1:7" ht="12.75">
      <c r="A26" s="59">
        <v>1970</v>
      </c>
      <c r="B26" s="11">
        <v>523677</v>
      </c>
      <c r="C26" s="13" t="s">
        <v>39</v>
      </c>
      <c r="D26" s="14" t="s">
        <v>40</v>
      </c>
      <c r="E26" s="11">
        <v>233373</v>
      </c>
      <c r="F26" s="11">
        <v>290304</v>
      </c>
      <c r="G26" s="11">
        <v>1244</v>
      </c>
    </row>
    <row r="27" spans="1:7" ht="12.75">
      <c r="A27" s="59">
        <v>1975</v>
      </c>
      <c r="B27" s="11">
        <v>502961</v>
      </c>
      <c r="C27" s="13" t="s">
        <v>41</v>
      </c>
      <c r="D27" s="14" t="s">
        <v>42</v>
      </c>
      <c r="E27" s="11">
        <v>223252</v>
      </c>
      <c r="F27" s="11">
        <v>279709</v>
      </c>
      <c r="G27" s="11">
        <v>1253</v>
      </c>
    </row>
    <row r="28" spans="1:7" ht="12.75">
      <c r="A28" s="59">
        <v>1980</v>
      </c>
      <c r="B28" s="11">
        <v>483675</v>
      </c>
      <c r="C28" s="13" t="s">
        <v>43</v>
      </c>
      <c r="D28" s="14" t="s">
        <v>40</v>
      </c>
      <c r="E28" s="11">
        <v>215061</v>
      </c>
      <c r="F28" s="11">
        <v>268614</v>
      </c>
      <c r="G28" s="11">
        <v>1249</v>
      </c>
    </row>
    <row r="29" spans="1:7" ht="12.75">
      <c r="A29" s="59">
        <v>1985</v>
      </c>
      <c r="B29" s="11">
        <v>484122</v>
      </c>
      <c r="C29" s="10" t="s">
        <v>44</v>
      </c>
      <c r="D29" s="14" t="s">
        <v>45</v>
      </c>
      <c r="E29" s="11">
        <v>216411</v>
      </c>
      <c r="F29" s="11">
        <v>267711</v>
      </c>
      <c r="G29" s="11">
        <v>1237</v>
      </c>
    </row>
    <row r="30" spans="1:4" ht="12.75">
      <c r="A30" s="59"/>
      <c r="D30" s="12"/>
    </row>
    <row r="31" spans="1:7" ht="12.75">
      <c r="A31" s="104">
        <v>1990</v>
      </c>
      <c r="B31" s="11">
        <v>490691</v>
      </c>
      <c r="C31" s="6">
        <v>709</v>
      </c>
      <c r="D31" s="12">
        <v>0.1</v>
      </c>
      <c r="E31" s="11">
        <v>221078</v>
      </c>
      <c r="F31" s="11">
        <v>269613</v>
      </c>
      <c r="G31" s="11">
        <v>1220</v>
      </c>
    </row>
    <row r="32" spans="1:7" ht="12.75">
      <c r="A32" s="104">
        <v>1991</v>
      </c>
      <c r="B32" s="11">
        <v>492487</v>
      </c>
      <c r="C32" s="11">
        <v>1796</v>
      </c>
      <c r="D32" s="12">
        <v>0.4</v>
      </c>
      <c r="E32" s="11">
        <v>222625</v>
      </c>
      <c r="F32" s="11">
        <v>269862</v>
      </c>
      <c r="G32" s="11">
        <v>1212</v>
      </c>
    </row>
    <row r="33" spans="1:7" ht="12.75">
      <c r="A33" s="104">
        <v>1992</v>
      </c>
      <c r="B33" s="11">
        <v>497542</v>
      </c>
      <c r="C33" s="11">
        <v>5055</v>
      </c>
      <c r="D33" s="12">
        <v>1</v>
      </c>
      <c r="E33" s="11">
        <v>225636</v>
      </c>
      <c r="F33" s="11">
        <v>271906</v>
      </c>
      <c r="G33" s="11">
        <v>1205</v>
      </c>
    </row>
    <row r="34" spans="1:7" ht="12.75">
      <c r="A34" s="104">
        <v>1993</v>
      </c>
      <c r="B34" s="11">
        <v>501518</v>
      </c>
      <c r="C34" s="11">
        <v>3976</v>
      </c>
      <c r="D34" s="12">
        <v>0.8</v>
      </c>
      <c r="E34" s="11">
        <v>228307</v>
      </c>
      <c r="F34" s="11">
        <v>273211</v>
      </c>
      <c r="G34" s="11">
        <v>1197</v>
      </c>
    </row>
    <row r="35" spans="1:7" ht="12.75">
      <c r="A35" s="104">
        <v>1994</v>
      </c>
      <c r="B35" s="11">
        <v>508659</v>
      </c>
      <c r="C35" s="11">
        <v>7141</v>
      </c>
      <c r="D35" s="12">
        <v>1.4</v>
      </c>
      <c r="E35" s="11">
        <v>232211</v>
      </c>
      <c r="F35" s="11">
        <v>276448</v>
      </c>
      <c r="G35" s="11">
        <v>1191</v>
      </c>
    </row>
    <row r="36" spans="1:7" ht="12.75">
      <c r="A36" s="104">
        <v>1995</v>
      </c>
      <c r="B36" s="11">
        <v>515765</v>
      </c>
      <c r="C36" s="11">
        <v>7106</v>
      </c>
      <c r="D36" s="12">
        <v>1.4</v>
      </c>
      <c r="E36" s="11">
        <v>235787</v>
      </c>
      <c r="F36" s="11">
        <v>279978</v>
      </c>
      <c r="G36" s="11">
        <v>1187</v>
      </c>
    </row>
    <row r="37" spans="1:7" ht="12.75">
      <c r="A37" s="104">
        <v>1996</v>
      </c>
      <c r="B37" s="11">
        <v>525031</v>
      </c>
      <c r="C37" s="11">
        <v>9266</v>
      </c>
      <c r="D37" s="12">
        <v>1.8</v>
      </c>
      <c r="E37" s="11">
        <v>240638</v>
      </c>
      <c r="F37" s="11">
        <v>284393</v>
      </c>
      <c r="G37" s="11">
        <v>1182</v>
      </c>
    </row>
    <row r="38" spans="1:7" ht="12.75">
      <c r="A38" s="104">
        <v>1997</v>
      </c>
      <c r="B38" s="11">
        <v>532053</v>
      </c>
      <c r="C38" s="11">
        <v>7022</v>
      </c>
      <c r="D38" s="12">
        <v>1.3</v>
      </c>
      <c r="E38" s="11">
        <v>244621</v>
      </c>
      <c r="F38" s="11">
        <v>287432</v>
      </c>
      <c r="G38" s="11">
        <v>1175</v>
      </c>
    </row>
    <row r="39" spans="1:7" ht="12.75">
      <c r="A39" s="104">
        <v>1998</v>
      </c>
      <c r="B39" s="11">
        <v>539363</v>
      </c>
      <c r="C39" s="11">
        <v>7310</v>
      </c>
      <c r="D39" s="12">
        <v>1.4</v>
      </c>
      <c r="E39" s="11">
        <v>248395</v>
      </c>
      <c r="F39" s="11">
        <v>290968</v>
      </c>
      <c r="G39" s="11">
        <v>1171</v>
      </c>
    </row>
    <row r="40" spans="1:8" ht="12.75">
      <c r="A40" s="104">
        <v>1999</v>
      </c>
      <c r="B40" s="11">
        <v>546317</v>
      </c>
      <c r="C40" s="11">
        <v>6954</v>
      </c>
      <c r="D40" s="12">
        <v>1.3</v>
      </c>
      <c r="E40" s="11">
        <v>252366</v>
      </c>
      <c r="F40" s="11">
        <v>293951</v>
      </c>
      <c r="G40" s="11">
        <v>1165</v>
      </c>
      <c r="H40" s="11"/>
    </row>
    <row r="41" spans="1:8" ht="12.75">
      <c r="A41" s="104"/>
      <c r="B41" s="11"/>
      <c r="C41" s="11"/>
      <c r="D41" s="12"/>
      <c r="E41" s="11"/>
      <c r="F41" s="11"/>
      <c r="G41" s="11"/>
      <c r="H41" s="11"/>
    </row>
    <row r="42" spans="1:9" ht="12.75">
      <c r="A42" s="104">
        <v>2000</v>
      </c>
      <c r="B42" s="11">
        <v>551123</v>
      </c>
      <c r="C42" s="11">
        <v>4806</v>
      </c>
      <c r="D42" s="12">
        <v>0.9</v>
      </c>
      <c r="E42" s="11">
        <v>254967</v>
      </c>
      <c r="F42" s="11">
        <v>296156</v>
      </c>
      <c r="G42" s="11">
        <v>1162</v>
      </c>
      <c r="H42" s="11"/>
      <c r="I42" s="12"/>
    </row>
    <row r="43" spans="1:9" ht="12.75">
      <c r="A43" s="104">
        <v>2001</v>
      </c>
      <c r="B43" s="11">
        <v>555474</v>
      </c>
      <c r="C43" s="11">
        <v>4351</v>
      </c>
      <c r="D43" s="12">
        <v>0.8</v>
      </c>
      <c r="E43" s="11">
        <v>257399</v>
      </c>
      <c r="F43" s="11">
        <v>298075</v>
      </c>
      <c r="G43" s="11">
        <v>1158</v>
      </c>
      <c r="H43" s="11"/>
      <c r="I43" s="12"/>
    </row>
    <row r="44" spans="1:9" ht="12.75">
      <c r="A44" s="104">
        <v>2002</v>
      </c>
      <c r="B44" s="11">
        <v>559718</v>
      </c>
      <c r="C44" s="11">
        <v>4244</v>
      </c>
      <c r="D44" s="12">
        <v>0.8</v>
      </c>
      <c r="E44" s="11">
        <v>260070</v>
      </c>
      <c r="F44" s="11">
        <v>299648</v>
      </c>
      <c r="G44" s="11">
        <v>1152</v>
      </c>
      <c r="H44" s="11"/>
      <c r="I44" s="12"/>
    </row>
    <row r="45" spans="1:9" ht="12.75">
      <c r="A45" s="104">
        <v>2003</v>
      </c>
      <c r="B45" s="11">
        <v>559716</v>
      </c>
      <c r="C45" s="13" t="s">
        <v>46</v>
      </c>
      <c r="D45" s="14">
        <v>0</v>
      </c>
      <c r="E45" s="11">
        <v>260236</v>
      </c>
      <c r="F45" s="11">
        <v>299480</v>
      </c>
      <c r="G45" s="11">
        <v>1151</v>
      </c>
      <c r="H45" s="11"/>
      <c r="I45" s="12"/>
    </row>
    <row r="46" spans="1:9" ht="12.75">
      <c r="A46" s="104">
        <v>2004</v>
      </c>
      <c r="B46" s="11">
        <v>559330</v>
      </c>
      <c r="C46" s="16" t="s">
        <v>47</v>
      </c>
      <c r="D46" s="10" t="s">
        <v>45</v>
      </c>
      <c r="E46" s="11">
        <v>260441</v>
      </c>
      <c r="F46" s="11">
        <v>298889</v>
      </c>
      <c r="G46" s="11">
        <v>1148</v>
      </c>
      <c r="H46" s="11"/>
      <c r="I46" s="12"/>
    </row>
    <row r="47" spans="1:9" ht="12.75">
      <c r="A47" s="104">
        <v>2005</v>
      </c>
      <c r="B47" s="11">
        <v>559046</v>
      </c>
      <c r="C47" s="16" t="s">
        <v>48</v>
      </c>
      <c r="D47" s="10" t="s">
        <v>45</v>
      </c>
      <c r="E47" s="11">
        <v>260573</v>
      </c>
      <c r="F47" s="11">
        <v>298473</v>
      </c>
      <c r="G47" s="11">
        <v>1145.4486842458734</v>
      </c>
      <c r="H47" s="11"/>
      <c r="I47" s="12"/>
    </row>
    <row r="48" spans="1:9" ht="12.75">
      <c r="A48" s="104">
        <v>2006</v>
      </c>
      <c r="B48" s="11">
        <v>560905</v>
      </c>
      <c r="C48" s="11">
        <v>1859</v>
      </c>
      <c r="D48" s="6">
        <v>0.3</v>
      </c>
      <c r="E48" s="11">
        <v>261627</v>
      </c>
      <c r="F48" s="11">
        <v>299278</v>
      </c>
      <c r="G48" s="11">
        <v>1144</v>
      </c>
      <c r="H48" s="11"/>
      <c r="I48" s="12"/>
    </row>
    <row r="49" spans="1:9" ht="12.75">
      <c r="A49" s="104">
        <v>2007</v>
      </c>
      <c r="B49" s="11">
        <v>564521</v>
      </c>
      <c r="C49" s="11">
        <v>3616</v>
      </c>
      <c r="D49" s="6">
        <v>0.6</v>
      </c>
      <c r="E49" s="11">
        <v>263343</v>
      </c>
      <c r="F49" s="11">
        <v>301178</v>
      </c>
      <c r="G49" s="11">
        <v>1143.6719411565905</v>
      </c>
      <c r="H49" s="11"/>
      <c r="I49" s="12"/>
    </row>
    <row r="50" spans="1:16" ht="12.75">
      <c r="A50" s="104">
        <v>2008</v>
      </c>
      <c r="B50" s="11">
        <v>568531</v>
      </c>
      <c r="C50" s="11">
        <v>4010</v>
      </c>
      <c r="D50" s="17">
        <v>0.7</v>
      </c>
      <c r="E50" s="11">
        <v>265728</v>
      </c>
      <c r="F50" s="11">
        <v>302803</v>
      </c>
      <c r="G50" s="11">
        <v>1139.5223687379575</v>
      </c>
      <c r="H50" s="11"/>
      <c r="I50" s="12"/>
      <c r="P50" s="15"/>
    </row>
    <row r="51" spans="1:16" ht="12.75">
      <c r="A51" s="104">
        <v>2009</v>
      </c>
      <c r="B51" s="11">
        <v>576632</v>
      </c>
      <c r="C51" s="11">
        <v>8101</v>
      </c>
      <c r="D51" s="17">
        <v>1.4</v>
      </c>
      <c r="E51" s="11">
        <v>270176</v>
      </c>
      <c r="F51" s="11">
        <v>306456</v>
      </c>
      <c r="G51" s="11">
        <v>1134</v>
      </c>
      <c r="H51" s="11"/>
      <c r="I51" s="12"/>
      <c r="P51" s="15"/>
    </row>
    <row r="52" spans="1:9" ht="12.75">
      <c r="A52" s="104">
        <v>2010</v>
      </c>
      <c r="B52" s="11">
        <v>583350</v>
      </c>
      <c r="C52" s="11">
        <v>6718</v>
      </c>
      <c r="D52" s="17">
        <v>1.2</v>
      </c>
      <c r="E52" s="11">
        <v>273577</v>
      </c>
      <c r="F52" s="11">
        <v>309773</v>
      </c>
      <c r="G52" s="11">
        <v>1132</v>
      </c>
      <c r="H52" s="11"/>
      <c r="I52" s="78"/>
    </row>
    <row r="53" spans="1:9" ht="12.75">
      <c r="A53" s="104">
        <v>2011</v>
      </c>
      <c r="B53" s="11">
        <v>588549</v>
      </c>
      <c r="C53" s="11">
        <v>5199</v>
      </c>
      <c r="D53" s="17">
        <v>0.9</v>
      </c>
      <c r="E53" s="11">
        <v>276361</v>
      </c>
      <c r="F53" s="11">
        <v>312188</v>
      </c>
      <c r="G53" s="11">
        <v>1130</v>
      </c>
      <c r="H53" s="11"/>
      <c r="I53" s="12"/>
    </row>
    <row r="54" spans="1:9" ht="12.75">
      <c r="A54" s="104">
        <v>2012</v>
      </c>
      <c r="B54" s="11">
        <v>595384</v>
      </c>
      <c r="C54" s="11">
        <v>6835</v>
      </c>
      <c r="D54" s="17">
        <v>1.2</v>
      </c>
      <c r="E54" s="11">
        <v>280064</v>
      </c>
      <c r="F54" s="11">
        <v>315320</v>
      </c>
      <c r="G54" s="11">
        <v>1125.8855118829983</v>
      </c>
      <c r="H54" s="11"/>
      <c r="I54" s="12"/>
    </row>
    <row r="55" spans="1:9" ht="12.75">
      <c r="A55" s="104">
        <v>2013</v>
      </c>
      <c r="B55" s="11">
        <v>603968</v>
      </c>
      <c r="C55" s="11">
        <v>8584</v>
      </c>
      <c r="D55" s="17">
        <v>1.4</v>
      </c>
      <c r="E55" s="11">
        <v>284562</v>
      </c>
      <c r="F55" s="11">
        <v>319406</v>
      </c>
      <c r="G55" s="11">
        <v>1122</v>
      </c>
      <c r="H55" s="11"/>
      <c r="I55" s="12"/>
    </row>
    <row r="56" spans="1:9" ht="12.75">
      <c r="A56" s="104">
        <v>2014</v>
      </c>
      <c r="B56" s="11">
        <v>612664</v>
      </c>
      <c r="C56" s="11">
        <v>8696</v>
      </c>
      <c r="D56" s="109">
        <v>1.4417585961329158</v>
      </c>
      <c r="E56" s="11">
        <v>288957</v>
      </c>
      <c r="F56" s="11">
        <v>323707</v>
      </c>
      <c r="G56" s="11">
        <v>1120</v>
      </c>
      <c r="H56" s="11"/>
      <c r="I56" s="12"/>
    </row>
    <row r="57" spans="1:9" ht="12.75">
      <c r="A57" s="104">
        <v>2015</v>
      </c>
      <c r="B57" s="11">
        <v>620715</v>
      </c>
      <c r="C57" s="11">
        <v>8051</v>
      </c>
      <c r="D57" s="109">
        <v>1.3</v>
      </c>
      <c r="E57" s="11">
        <v>293113</v>
      </c>
      <c r="F57" s="11">
        <v>327602</v>
      </c>
      <c r="G57" s="11">
        <f>SUM(F57*1000/E57)</f>
        <v>1117.664518462163</v>
      </c>
      <c r="H57" s="11"/>
      <c r="I57" s="12"/>
    </row>
    <row r="58" spans="1:9" ht="12.75">
      <c r="A58" s="104">
        <v>2016</v>
      </c>
      <c r="B58" s="11">
        <v>628208</v>
      </c>
      <c r="C58" s="11">
        <v>7493</v>
      </c>
      <c r="D58" s="109">
        <v>1.2</v>
      </c>
      <c r="E58" s="11">
        <v>297151</v>
      </c>
      <c r="F58" s="11">
        <v>331057</v>
      </c>
      <c r="G58" s="11">
        <f>SUM(F58*1000/E58)</f>
        <v>1114.103603891624</v>
      </c>
      <c r="H58" s="11"/>
      <c r="I58" s="12"/>
    </row>
    <row r="59" spans="1:13" ht="12.75">
      <c r="A59" s="59"/>
      <c r="M59" s="12"/>
    </row>
    <row r="60" ht="14.25">
      <c r="A60" s="105" t="s">
        <v>211</v>
      </c>
    </row>
    <row r="61" ht="14.25">
      <c r="A61" s="105" t="s">
        <v>212</v>
      </c>
    </row>
    <row r="62" ht="12.75">
      <c r="A62" s="59"/>
    </row>
    <row r="63" ht="12.75">
      <c r="A63" s="59" t="s">
        <v>49</v>
      </c>
    </row>
    <row r="64" ht="12.75">
      <c r="A64" s="59"/>
    </row>
    <row r="65" spans="1:2" ht="12.75">
      <c r="A65" s="59"/>
      <c r="B65" s="11"/>
    </row>
    <row r="66" ht="12.75">
      <c r="A66" s="59"/>
    </row>
    <row r="67" ht="12.75">
      <c r="A67" s="59"/>
    </row>
    <row r="77" ht="12.75">
      <c r="D77" s="1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I29"/>
  <sheetViews>
    <sheetView zoomScalePageLayoutView="0" workbookViewId="0" topLeftCell="A1">
      <selection activeCell="E14" sqref="E14"/>
    </sheetView>
  </sheetViews>
  <sheetFormatPr defaultColWidth="9.140625" defaultRowHeight="15"/>
  <cols>
    <col min="11" max="11" width="3.00390625" style="0" customWidth="1"/>
    <col min="21" max="21" width="3.140625" style="0" customWidth="1"/>
  </cols>
  <sheetData>
    <row r="1" ht="15">
      <c r="A1" s="1" t="s">
        <v>518</v>
      </c>
    </row>
    <row r="2" ht="16.5" customHeight="1"/>
    <row r="3" spans="2:30" s="1" customFormat="1" ht="15">
      <c r="B3" s="2" t="s">
        <v>62</v>
      </c>
      <c r="C3" s="2"/>
      <c r="D3" s="2"/>
      <c r="E3" s="2"/>
      <c r="F3" s="2"/>
      <c r="G3" s="2"/>
      <c r="H3" s="2"/>
      <c r="I3" s="2"/>
      <c r="J3" s="2"/>
      <c r="L3" s="2" t="s">
        <v>4</v>
      </c>
      <c r="M3" s="2"/>
      <c r="N3" s="2"/>
      <c r="O3" s="2"/>
      <c r="P3" s="2"/>
      <c r="Q3" s="2"/>
      <c r="R3" s="2"/>
      <c r="S3" s="2"/>
      <c r="T3" s="2"/>
      <c r="V3" s="2" t="s">
        <v>5</v>
      </c>
      <c r="W3" s="2"/>
      <c r="X3" s="2"/>
      <c r="Y3" s="2"/>
      <c r="Z3" s="2"/>
      <c r="AA3" s="2"/>
      <c r="AB3" s="2"/>
      <c r="AC3" s="2"/>
      <c r="AD3" s="2"/>
    </row>
    <row r="4" spans="2:30" ht="15">
      <c r="B4">
        <v>2000</v>
      </c>
      <c r="C4">
        <v>2005</v>
      </c>
      <c r="D4">
        <v>2010</v>
      </c>
      <c r="E4">
        <v>2011</v>
      </c>
      <c r="F4">
        <v>2012</v>
      </c>
      <c r="G4">
        <v>2013</v>
      </c>
      <c r="H4">
        <v>2014</v>
      </c>
      <c r="I4">
        <v>2015</v>
      </c>
      <c r="J4">
        <v>2016</v>
      </c>
      <c r="L4">
        <v>2000</v>
      </c>
      <c r="M4">
        <v>2005</v>
      </c>
      <c r="N4">
        <v>2010</v>
      </c>
      <c r="O4">
        <v>2011</v>
      </c>
      <c r="P4">
        <v>2012</v>
      </c>
      <c r="Q4">
        <v>2013</v>
      </c>
      <c r="R4">
        <v>2014</v>
      </c>
      <c r="S4">
        <v>2015</v>
      </c>
      <c r="T4">
        <v>2016</v>
      </c>
      <c r="V4">
        <v>2000</v>
      </c>
      <c r="W4">
        <v>2005</v>
      </c>
      <c r="X4">
        <v>2010</v>
      </c>
      <c r="Y4">
        <v>2011</v>
      </c>
      <c r="Z4">
        <v>2012</v>
      </c>
      <c r="AA4">
        <v>2013</v>
      </c>
      <c r="AB4">
        <v>2014</v>
      </c>
      <c r="AC4">
        <v>2015</v>
      </c>
      <c r="AD4">
        <v>2016</v>
      </c>
    </row>
    <row r="6" spans="1:35" s="1" customFormat="1" ht="15">
      <c r="A6" s="1" t="s">
        <v>61</v>
      </c>
      <c r="B6" s="115">
        <v>551123</v>
      </c>
      <c r="C6" s="115">
        <v>559046</v>
      </c>
      <c r="D6" s="115">
        <v>583350</v>
      </c>
      <c r="E6" s="115">
        <v>588549</v>
      </c>
      <c r="F6" s="115">
        <v>595384</v>
      </c>
      <c r="G6" s="115">
        <v>603968</v>
      </c>
      <c r="H6" s="115">
        <v>612664</v>
      </c>
      <c r="I6" s="115">
        <v>620715</v>
      </c>
      <c r="J6" s="115">
        <v>628208</v>
      </c>
      <c r="K6" s="115"/>
      <c r="L6" s="115">
        <v>254967</v>
      </c>
      <c r="M6" s="115">
        <v>260573</v>
      </c>
      <c r="N6" s="115">
        <v>273577</v>
      </c>
      <c r="O6" s="115">
        <v>276361</v>
      </c>
      <c r="P6" s="115">
        <v>280064</v>
      </c>
      <c r="Q6" s="115">
        <v>284562</v>
      </c>
      <c r="R6" s="115">
        <v>288957</v>
      </c>
      <c r="S6" s="115">
        <v>293113</v>
      </c>
      <c r="T6" s="115">
        <v>297151</v>
      </c>
      <c r="U6" s="115"/>
      <c r="V6" s="115">
        <v>296156</v>
      </c>
      <c r="W6" s="115">
        <v>298473</v>
      </c>
      <c r="X6" s="115">
        <v>309773</v>
      </c>
      <c r="Y6" s="115">
        <v>312188</v>
      </c>
      <c r="Z6" s="115">
        <v>315320</v>
      </c>
      <c r="AA6" s="115">
        <v>319406</v>
      </c>
      <c r="AB6" s="115">
        <v>323707</v>
      </c>
      <c r="AC6" s="115">
        <v>327602</v>
      </c>
      <c r="AD6" s="115">
        <v>331057</v>
      </c>
      <c r="AE6" s="115"/>
      <c r="AF6" s="115"/>
      <c r="AG6" s="115"/>
      <c r="AH6" s="115"/>
      <c r="AI6" s="115"/>
    </row>
    <row r="7" spans="1:35" ht="15">
      <c r="A7" t="s">
        <v>51</v>
      </c>
      <c r="B7" s="3">
        <v>41253</v>
      </c>
      <c r="C7" s="3">
        <v>37199</v>
      </c>
      <c r="D7" s="3">
        <v>39170</v>
      </c>
      <c r="E7" s="3">
        <v>40064</v>
      </c>
      <c r="F7" s="3">
        <v>41127</v>
      </c>
      <c r="G7" s="3">
        <v>42224</v>
      </c>
      <c r="H7" s="3">
        <v>43444</v>
      </c>
      <c r="I7" s="3">
        <v>44552</v>
      </c>
      <c r="J7" s="3">
        <v>45379</v>
      </c>
      <c r="K7" s="3"/>
      <c r="L7" s="3">
        <v>21050</v>
      </c>
      <c r="M7" s="3">
        <v>18996</v>
      </c>
      <c r="N7" s="3">
        <v>19907</v>
      </c>
      <c r="O7" s="3">
        <v>20400</v>
      </c>
      <c r="P7" s="3">
        <v>20969</v>
      </c>
      <c r="Q7" s="3">
        <v>21592</v>
      </c>
      <c r="R7" s="3">
        <v>22243</v>
      </c>
      <c r="S7" s="3">
        <v>22819</v>
      </c>
      <c r="T7" s="3">
        <v>23330</v>
      </c>
      <c r="U7" s="3"/>
      <c r="V7" s="3">
        <v>20203</v>
      </c>
      <c r="W7" s="3">
        <v>18203</v>
      </c>
      <c r="X7" s="3">
        <v>19263</v>
      </c>
      <c r="Y7" s="3">
        <v>19664</v>
      </c>
      <c r="Z7" s="3">
        <v>20158</v>
      </c>
      <c r="AA7" s="3">
        <v>20632</v>
      </c>
      <c r="AB7" s="3">
        <v>21201</v>
      </c>
      <c r="AC7" s="3">
        <v>21733</v>
      </c>
      <c r="AD7" s="3">
        <v>22049</v>
      </c>
      <c r="AE7" s="3"/>
      <c r="AF7" s="3"/>
      <c r="AG7" s="3"/>
      <c r="AH7" s="3"/>
      <c r="AI7" s="3"/>
    </row>
    <row r="8" spans="1:35" ht="15">
      <c r="A8" t="s">
        <v>52</v>
      </c>
      <c r="B8" s="3">
        <v>47661</v>
      </c>
      <c r="C8" s="3">
        <v>49545</v>
      </c>
      <c r="D8" s="3">
        <v>45678</v>
      </c>
      <c r="E8" s="3">
        <v>45158</v>
      </c>
      <c r="F8" s="3">
        <v>44842</v>
      </c>
      <c r="G8" s="3">
        <v>45182</v>
      </c>
      <c r="H8" s="3">
        <v>45747</v>
      </c>
      <c r="I8" s="3">
        <v>46450</v>
      </c>
      <c r="J8" s="3">
        <v>47675</v>
      </c>
      <c r="K8" s="3"/>
      <c r="L8" s="3">
        <v>24318</v>
      </c>
      <c r="M8" s="3">
        <v>25285</v>
      </c>
      <c r="N8" s="3">
        <v>23316</v>
      </c>
      <c r="O8" s="3">
        <v>23011</v>
      </c>
      <c r="P8" s="3">
        <v>22919</v>
      </c>
      <c r="Q8" s="3">
        <v>22952</v>
      </c>
      <c r="R8" s="3">
        <v>23304</v>
      </c>
      <c r="S8" s="3">
        <v>23641</v>
      </c>
      <c r="T8" s="3">
        <v>24309</v>
      </c>
      <c r="U8" s="3"/>
      <c r="V8" s="3">
        <v>23343</v>
      </c>
      <c r="W8" s="3">
        <v>24260</v>
      </c>
      <c r="X8" s="3">
        <v>22362</v>
      </c>
      <c r="Y8" s="3">
        <v>22147</v>
      </c>
      <c r="Z8" s="3">
        <v>21923</v>
      </c>
      <c r="AA8" s="3">
        <v>22230</v>
      </c>
      <c r="AB8" s="3">
        <v>22443</v>
      </c>
      <c r="AC8" s="3">
        <v>22809</v>
      </c>
      <c r="AD8" s="3">
        <v>23366</v>
      </c>
      <c r="AE8" s="3"/>
      <c r="AF8" s="3"/>
      <c r="AG8" s="3"/>
      <c r="AH8" s="3"/>
      <c r="AI8" s="3"/>
    </row>
    <row r="9" spans="1:35" ht="15">
      <c r="A9" t="s">
        <v>53</v>
      </c>
      <c r="B9" s="3">
        <v>10549</v>
      </c>
      <c r="C9" s="3">
        <v>10666</v>
      </c>
      <c r="D9" s="3">
        <v>11742</v>
      </c>
      <c r="E9" s="3">
        <v>11710</v>
      </c>
      <c r="F9" s="3">
        <v>11576</v>
      </c>
      <c r="G9" s="3">
        <v>11123</v>
      </c>
      <c r="H9" s="3">
        <v>10832</v>
      </c>
      <c r="I9" s="3">
        <v>10641</v>
      </c>
      <c r="J9" s="3">
        <v>10476</v>
      </c>
      <c r="K9" s="3"/>
      <c r="L9" s="3">
        <v>5298</v>
      </c>
      <c r="M9" s="3">
        <v>5302</v>
      </c>
      <c r="N9" s="3">
        <v>5925</v>
      </c>
      <c r="O9" s="3">
        <v>5913</v>
      </c>
      <c r="P9" s="3">
        <v>5818</v>
      </c>
      <c r="Q9" s="3">
        <v>5698</v>
      </c>
      <c r="R9" s="3">
        <v>5451</v>
      </c>
      <c r="S9" s="3">
        <v>5282</v>
      </c>
      <c r="T9" s="3">
        <v>5194</v>
      </c>
      <c r="U9" s="3"/>
      <c r="V9" s="3">
        <v>5251</v>
      </c>
      <c r="W9" s="3">
        <v>5364</v>
      </c>
      <c r="X9" s="3">
        <v>5817</v>
      </c>
      <c r="Y9" s="3">
        <v>5797</v>
      </c>
      <c r="Z9" s="3">
        <v>5758</v>
      </c>
      <c r="AA9" s="3">
        <v>5425</v>
      </c>
      <c r="AB9" s="3">
        <v>5381</v>
      </c>
      <c r="AC9" s="3">
        <v>5359</v>
      </c>
      <c r="AD9" s="3">
        <v>5282</v>
      </c>
      <c r="AE9" s="3"/>
      <c r="AF9" s="3"/>
      <c r="AG9" s="3"/>
      <c r="AH9" s="3"/>
      <c r="AI9" s="3"/>
    </row>
    <row r="10" spans="1:35" ht="15">
      <c r="A10" t="s">
        <v>54</v>
      </c>
      <c r="B10" s="3">
        <v>103567</v>
      </c>
      <c r="C10" s="3">
        <v>108291</v>
      </c>
      <c r="D10" s="3">
        <v>115373</v>
      </c>
      <c r="E10" s="3">
        <v>116363</v>
      </c>
      <c r="F10" s="3">
        <v>117663</v>
      </c>
      <c r="G10" s="3">
        <v>119185</v>
      </c>
      <c r="H10" s="3">
        <v>120065</v>
      </c>
      <c r="I10" s="3">
        <v>120699</v>
      </c>
      <c r="J10" s="3">
        <v>120896</v>
      </c>
      <c r="K10" s="3"/>
      <c r="L10" s="3">
        <v>49197</v>
      </c>
      <c r="M10" s="3">
        <v>51373</v>
      </c>
      <c r="N10" s="3">
        <v>54083</v>
      </c>
      <c r="O10" s="3">
        <v>54525</v>
      </c>
      <c r="P10" s="3">
        <v>55294</v>
      </c>
      <c r="Q10" s="3">
        <v>55857</v>
      </c>
      <c r="R10" s="3">
        <v>56063</v>
      </c>
      <c r="S10" s="3">
        <v>56345</v>
      </c>
      <c r="T10" s="3">
        <v>56251</v>
      </c>
      <c r="U10" s="3"/>
      <c r="V10" s="3">
        <v>54370</v>
      </c>
      <c r="W10" s="3">
        <v>56918</v>
      </c>
      <c r="X10" s="3">
        <v>61290</v>
      </c>
      <c r="Y10" s="3">
        <v>61838</v>
      </c>
      <c r="Z10" s="3">
        <v>62369</v>
      </c>
      <c r="AA10" s="3">
        <v>63328</v>
      </c>
      <c r="AB10" s="3">
        <v>64002</v>
      </c>
      <c r="AC10" s="3">
        <v>64354</v>
      </c>
      <c r="AD10" s="3">
        <v>64645</v>
      </c>
      <c r="AE10" s="3"/>
      <c r="AF10" s="3"/>
      <c r="AG10" s="3"/>
      <c r="AH10" s="3"/>
      <c r="AI10" s="3"/>
    </row>
    <row r="11" spans="1:35" ht="15">
      <c r="A11" t="s">
        <v>55</v>
      </c>
      <c r="B11" s="3">
        <v>135979</v>
      </c>
      <c r="C11" s="3">
        <v>129838</v>
      </c>
      <c r="D11" s="3">
        <v>131459</v>
      </c>
      <c r="E11" s="3">
        <v>132024</v>
      </c>
      <c r="F11" s="3">
        <v>133782</v>
      </c>
      <c r="G11" s="3">
        <v>136350</v>
      </c>
      <c r="H11" s="3">
        <v>139432</v>
      </c>
      <c r="I11" s="3">
        <v>143098</v>
      </c>
      <c r="J11" s="3">
        <v>146508</v>
      </c>
      <c r="K11" s="3"/>
      <c r="L11" s="3">
        <v>67244</v>
      </c>
      <c r="M11" s="3">
        <v>64884</v>
      </c>
      <c r="N11" s="3">
        <v>66692</v>
      </c>
      <c r="O11" s="3">
        <v>67104</v>
      </c>
      <c r="P11" s="3">
        <v>67966</v>
      </c>
      <c r="Q11" s="3">
        <v>69465</v>
      </c>
      <c r="R11" s="3">
        <v>71092</v>
      </c>
      <c r="S11" s="3">
        <v>73002</v>
      </c>
      <c r="T11" s="3">
        <v>74918</v>
      </c>
      <c r="U11" s="3"/>
      <c r="V11" s="3">
        <v>68735</v>
      </c>
      <c r="W11" s="3">
        <v>64954</v>
      </c>
      <c r="X11" s="3">
        <v>64767</v>
      </c>
      <c r="Y11" s="3">
        <v>64920</v>
      </c>
      <c r="Z11" s="3">
        <v>65816</v>
      </c>
      <c r="AA11" s="3">
        <v>66885</v>
      </c>
      <c r="AB11" s="3">
        <v>68340</v>
      </c>
      <c r="AC11" s="3">
        <v>70096</v>
      </c>
      <c r="AD11" s="3">
        <v>71590</v>
      </c>
      <c r="AE11" s="3"/>
      <c r="AF11" s="3"/>
      <c r="AG11" s="3"/>
      <c r="AH11" s="3"/>
      <c r="AI11" s="3"/>
    </row>
    <row r="12" spans="1:35" ht="15">
      <c r="A12" t="s">
        <v>56</v>
      </c>
      <c r="B12" s="3">
        <v>138078</v>
      </c>
      <c r="C12" s="3">
        <v>146508</v>
      </c>
      <c r="D12" s="3">
        <v>155137</v>
      </c>
      <c r="E12" s="3">
        <v>155164</v>
      </c>
      <c r="F12" s="3">
        <v>154709</v>
      </c>
      <c r="G12" s="3">
        <v>154524</v>
      </c>
      <c r="H12" s="3">
        <v>154316</v>
      </c>
      <c r="I12" s="3">
        <v>153566</v>
      </c>
      <c r="J12" s="3">
        <v>153210</v>
      </c>
      <c r="K12" s="3"/>
      <c r="L12" s="3">
        <v>63139</v>
      </c>
      <c r="M12" s="3">
        <v>67621</v>
      </c>
      <c r="N12" s="3">
        <v>72240</v>
      </c>
      <c r="O12" s="3">
        <v>72410</v>
      </c>
      <c r="P12" s="3">
        <v>72434</v>
      </c>
      <c r="Q12" s="3">
        <v>72620</v>
      </c>
      <c r="R12" s="3">
        <v>72747</v>
      </c>
      <c r="S12" s="3">
        <v>72596</v>
      </c>
      <c r="T12" s="3">
        <v>72599</v>
      </c>
      <c r="U12" s="3"/>
      <c r="V12" s="3">
        <v>74939</v>
      </c>
      <c r="W12" s="3">
        <v>78887</v>
      </c>
      <c r="X12" s="3">
        <v>82897</v>
      </c>
      <c r="Y12" s="3">
        <v>82754</v>
      </c>
      <c r="Z12" s="3">
        <v>82275</v>
      </c>
      <c r="AA12" s="3">
        <v>81904</v>
      </c>
      <c r="AB12" s="3">
        <v>81569</v>
      </c>
      <c r="AC12" s="3">
        <v>80970</v>
      </c>
      <c r="AD12" s="3">
        <v>80611</v>
      </c>
      <c r="AE12" s="3"/>
      <c r="AF12" s="3"/>
      <c r="AG12" s="3"/>
      <c r="AH12" s="3"/>
      <c r="AI12" s="3"/>
    </row>
    <row r="13" spans="1:35" ht="15">
      <c r="A13" t="s">
        <v>57</v>
      </c>
      <c r="B13" s="3">
        <v>39406</v>
      </c>
      <c r="C13" s="3">
        <v>40509</v>
      </c>
      <c r="D13" s="3">
        <v>45478</v>
      </c>
      <c r="E13" s="3">
        <v>48163</v>
      </c>
      <c r="F13" s="3">
        <v>51417</v>
      </c>
      <c r="G13" s="3">
        <v>54439</v>
      </c>
      <c r="H13" s="3">
        <v>57061</v>
      </c>
      <c r="I13" s="3">
        <v>58976</v>
      </c>
      <c r="J13" s="3">
        <v>60865</v>
      </c>
      <c r="K13" s="3"/>
      <c r="L13" s="3">
        <v>15690</v>
      </c>
      <c r="M13" s="3">
        <v>16667</v>
      </c>
      <c r="N13" s="3">
        <v>19123</v>
      </c>
      <c r="O13" s="3">
        <v>20277</v>
      </c>
      <c r="P13" s="3">
        <v>21664</v>
      </c>
      <c r="Q13" s="3">
        <v>23050</v>
      </c>
      <c r="R13" s="3">
        <v>24267</v>
      </c>
      <c r="S13" s="3">
        <v>25137</v>
      </c>
      <c r="T13" s="3">
        <v>25961</v>
      </c>
      <c r="U13" s="3"/>
      <c r="V13" s="3">
        <v>23716</v>
      </c>
      <c r="W13" s="3">
        <v>23842</v>
      </c>
      <c r="X13" s="3">
        <v>26355</v>
      </c>
      <c r="Y13" s="3">
        <v>27886</v>
      </c>
      <c r="Z13" s="3">
        <v>29753</v>
      </c>
      <c r="AA13" s="3">
        <v>31389</v>
      </c>
      <c r="AB13" s="3">
        <v>32794</v>
      </c>
      <c r="AC13" s="3">
        <v>33839</v>
      </c>
      <c r="AD13" s="3">
        <v>34904</v>
      </c>
      <c r="AE13" s="3"/>
      <c r="AF13" s="3"/>
      <c r="AG13" s="3"/>
      <c r="AH13" s="3"/>
      <c r="AI13" s="3"/>
    </row>
    <row r="14" spans="1:35" ht="15">
      <c r="A14" t="s">
        <v>58</v>
      </c>
      <c r="B14" s="3">
        <v>25305</v>
      </c>
      <c r="C14" s="3">
        <v>26931</v>
      </c>
      <c r="D14" s="3">
        <v>28134</v>
      </c>
      <c r="E14" s="3">
        <v>28376</v>
      </c>
      <c r="F14" s="3">
        <v>28473</v>
      </c>
      <c r="G14" s="3">
        <v>28934</v>
      </c>
      <c r="H14" s="3">
        <v>29496</v>
      </c>
      <c r="I14" s="3">
        <v>30186</v>
      </c>
      <c r="J14" s="3">
        <v>30250</v>
      </c>
      <c r="K14" s="3"/>
      <c r="L14" s="3">
        <v>7214</v>
      </c>
      <c r="M14" s="3">
        <v>8553</v>
      </c>
      <c r="N14" s="3">
        <v>9805</v>
      </c>
      <c r="O14" s="3">
        <v>10088</v>
      </c>
      <c r="P14" s="3">
        <v>10247</v>
      </c>
      <c r="Q14" s="3">
        <v>10468</v>
      </c>
      <c r="R14" s="3">
        <v>10804</v>
      </c>
      <c r="S14" s="3">
        <v>11141</v>
      </c>
      <c r="T14" s="3">
        <v>11244</v>
      </c>
      <c r="U14" s="3"/>
      <c r="V14" s="3">
        <v>18091</v>
      </c>
      <c r="W14" s="3">
        <v>18378</v>
      </c>
      <c r="X14" s="3">
        <v>18329</v>
      </c>
      <c r="Y14" s="3">
        <v>18288</v>
      </c>
      <c r="Z14" s="3">
        <v>18226</v>
      </c>
      <c r="AA14" s="3">
        <v>18466</v>
      </c>
      <c r="AB14" s="3">
        <v>18692</v>
      </c>
      <c r="AC14" s="3">
        <v>19045</v>
      </c>
      <c r="AD14" s="3">
        <v>19006</v>
      </c>
      <c r="AE14" s="3"/>
      <c r="AF14" s="3"/>
      <c r="AG14" s="3"/>
      <c r="AH14" s="3"/>
      <c r="AI14" s="3"/>
    </row>
    <row r="15" spans="1:35" ht="15">
      <c r="A15" t="s">
        <v>59</v>
      </c>
      <c r="B15" s="3">
        <v>9325</v>
      </c>
      <c r="C15" s="3">
        <v>9559</v>
      </c>
      <c r="D15" s="3">
        <v>11179</v>
      </c>
      <c r="E15" s="3">
        <v>11527</v>
      </c>
      <c r="F15" s="3">
        <v>11795</v>
      </c>
      <c r="G15" s="3">
        <v>12007</v>
      </c>
      <c r="H15" s="3">
        <v>12271</v>
      </c>
      <c r="I15" s="3">
        <v>12547</v>
      </c>
      <c r="J15" s="3">
        <v>12949</v>
      </c>
      <c r="K15" s="3"/>
      <c r="L15" s="3">
        <v>1817</v>
      </c>
      <c r="M15" s="3">
        <v>1892</v>
      </c>
      <c r="N15" s="3">
        <v>2486</v>
      </c>
      <c r="O15" s="3">
        <v>2633</v>
      </c>
      <c r="P15" s="3">
        <v>2753</v>
      </c>
      <c r="Q15" s="3">
        <v>2860</v>
      </c>
      <c r="R15" s="3">
        <v>2986</v>
      </c>
      <c r="S15" s="3">
        <v>3150</v>
      </c>
      <c r="T15" s="3">
        <v>3345</v>
      </c>
      <c r="U15" s="3"/>
      <c r="V15" s="3">
        <v>7508</v>
      </c>
      <c r="W15" s="3">
        <v>7667</v>
      </c>
      <c r="X15" s="3">
        <v>8693</v>
      </c>
      <c r="Y15" s="3">
        <v>8894</v>
      </c>
      <c r="Z15" s="3">
        <v>9042</v>
      </c>
      <c r="AA15" s="3">
        <v>9147</v>
      </c>
      <c r="AB15" s="3">
        <v>9285</v>
      </c>
      <c r="AC15" s="3">
        <v>9397</v>
      </c>
      <c r="AD15" s="3">
        <v>9604</v>
      </c>
      <c r="AE15" s="3"/>
      <c r="AF15" s="3"/>
      <c r="AG15" s="3"/>
      <c r="AH15" s="3"/>
      <c r="AI15" s="3"/>
    </row>
    <row r="17" ht="15">
      <c r="B17" t="s">
        <v>63</v>
      </c>
    </row>
    <row r="18" spans="1:30" ht="15">
      <c r="A18" t="s">
        <v>61</v>
      </c>
      <c r="B18">
        <v>100</v>
      </c>
      <c r="C18">
        <v>100</v>
      </c>
      <c r="D18">
        <v>100</v>
      </c>
      <c r="E18">
        <v>100</v>
      </c>
      <c r="F18">
        <v>100</v>
      </c>
      <c r="G18">
        <v>100</v>
      </c>
      <c r="H18">
        <v>100</v>
      </c>
      <c r="I18">
        <f>SUM(I6*100/$I$6)</f>
        <v>100</v>
      </c>
      <c r="J18">
        <v>100</v>
      </c>
      <c r="L18">
        <v>100</v>
      </c>
      <c r="M18">
        <v>100</v>
      </c>
      <c r="N18">
        <v>100</v>
      </c>
      <c r="O18">
        <v>100</v>
      </c>
      <c r="P18">
        <v>100</v>
      </c>
      <c r="Q18">
        <v>100</v>
      </c>
      <c r="R18">
        <v>100</v>
      </c>
      <c r="S18">
        <f>SUM(S6*100/$S$6)</f>
        <v>100</v>
      </c>
      <c r="T18">
        <v>100</v>
      </c>
      <c r="V18">
        <v>100</v>
      </c>
      <c r="W18">
        <v>100</v>
      </c>
      <c r="X18">
        <v>100</v>
      </c>
      <c r="Y18">
        <v>100</v>
      </c>
      <c r="Z18">
        <v>100</v>
      </c>
      <c r="AA18">
        <v>100</v>
      </c>
      <c r="AB18">
        <v>100</v>
      </c>
      <c r="AC18">
        <f>SUM(AC6*100/$AC$6)</f>
        <v>100</v>
      </c>
      <c r="AD18">
        <v>100</v>
      </c>
    </row>
    <row r="19" spans="1:30" ht="15">
      <c r="A19" t="s">
        <v>51</v>
      </c>
      <c r="B19" s="19">
        <v>7.485261910680556</v>
      </c>
      <c r="C19" s="19">
        <v>6.654014159836579</v>
      </c>
      <c r="D19" s="19">
        <v>6.714665295277277</v>
      </c>
      <c r="E19" s="19">
        <v>6.8072496937383296</v>
      </c>
      <c r="F19" s="19">
        <v>6.907642798597208</v>
      </c>
      <c r="G19">
        <v>6.99</v>
      </c>
      <c r="H19">
        <v>7.09</v>
      </c>
      <c r="I19" s="19">
        <v>7.177529139782348</v>
      </c>
      <c r="J19" s="19">
        <v>7.22</v>
      </c>
      <c r="K19" s="19"/>
      <c r="L19" s="19">
        <v>8.255970380480612</v>
      </c>
      <c r="M19" s="19">
        <v>7.290087614603201</v>
      </c>
      <c r="N19" s="19">
        <v>7.276561991687898</v>
      </c>
      <c r="O19" s="19">
        <v>7.381649364418279</v>
      </c>
      <c r="P19" s="19">
        <v>7.48721720749543</v>
      </c>
      <c r="Q19">
        <v>7.59</v>
      </c>
      <c r="R19" s="19">
        <v>7.7</v>
      </c>
      <c r="S19" s="19">
        <v>7.785052181240682</v>
      </c>
      <c r="T19" s="19">
        <v>7.85</v>
      </c>
      <c r="U19" s="19"/>
      <c r="V19" s="19">
        <v>6.821742595118788</v>
      </c>
      <c r="W19" s="19">
        <v>6.09870909596513</v>
      </c>
      <c r="X19" s="19">
        <v>6.21842445920077</v>
      </c>
      <c r="Y19" s="19">
        <v>6.298768690660756</v>
      </c>
      <c r="Z19" s="19">
        <v>6.392870734491945</v>
      </c>
      <c r="AA19">
        <v>6.46</v>
      </c>
      <c r="AB19" s="19">
        <v>6.55</v>
      </c>
      <c r="AC19" s="19">
        <v>6.633964383611822</v>
      </c>
      <c r="AD19" s="19">
        <v>6.66</v>
      </c>
    </row>
    <row r="20" spans="1:30" ht="15">
      <c r="A20" t="s">
        <v>52</v>
      </c>
      <c r="B20" s="19">
        <v>8.647978763361355</v>
      </c>
      <c r="C20" s="19">
        <v>8.862419192696128</v>
      </c>
      <c r="D20" s="19">
        <v>7.830290563126768</v>
      </c>
      <c r="E20" s="19">
        <v>7.672768112765462</v>
      </c>
      <c r="F20" s="19">
        <v>7.531609851793128</v>
      </c>
      <c r="G20">
        <v>7.48</v>
      </c>
      <c r="H20">
        <v>7.47</v>
      </c>
      <c r="I20" s="19">
        <v>7.483305542801447</v>
      </c>
      <c r="J20" s="19">
        <v>7.59</v>
      </c>
      <c r="K20" s="19"/>
      <c r="L20" s="19">
        <v>9.537704879454989</v>
      </c>
      <c r="M20" s="19">
        <v>9.703614726007682</v>
      </c>
      <c r="N20" s="19">
        <v>8.522646275088915</v>
      </c>
      <c r="O20" s="19">
        <v>8.326428113952403</v>
      </c>
      <c r="P20" s="19">
        <v>8.183486631627057</v>
      </c>
      <c r="Q20">
        <v>8.07</v>
      </c>
      <c r="R20" s="19">
        <v>8.06</v>
      </c>
      <c r="S20" s="19">
        <v>8.065490101087294</v>
      </c>
      <c r="T20" s="19">
        <v>8.18</v>
      </c>
      <c r="U20" s="19"/>
      <c r="V20" s="19">
        <v>7.88199462445468</v>
      </c>
      <c r="W20" s="19">
        <v>8.128038382031205</v>
      </c>
      <c r="X20" s="19">
        <v>7.21883443682955</v>
      </c>
      <c r="Y20" s="19">
        <v>7.09412277217574</v>
      </c>
      <c r="Z20" s="19">
        <v>6.952619561080807</v>
      </c>
      <c r="AA20">
        <v>6.96</v>
      </c>
      <c r="AB20" s="19">
        <v>6.93</v>
      </c>
      <c r="AC20" s="19">
        <v>6.962411706888236</v>
      </c>
      <c r="AD20" s="19">
        <v>7.06</v>
      </c>
    </row>
    <row r="21" spans="1:30" ht="15">
      <c r="A21" t="s">
        <v>53</v>
      </c>
      <c r="B21" s="19">
        <v>1.914091772617002</v>
      </c>
      <c r="C21" s="19">
        <v>1.907893089298555</v>
      </c>
      <c r="D21" s="19">
        <v>2.0128567755206994</v>
      </c>
      <c r="E21" s="19">
        <v>1.9896389255609983</v>
      </c>
      <c r="F21" s="19">
        <v>1.9442914152882846</v>
      </c>
      <c r="G21">
        <v>1.84</v>
      </c>
      <c r="H21">
        <v>1.77</v>
      </c>
      <c r="I21" s="19">
        <v>1.7143133322056017</v>
      </c>
      <c r="J21" s="19">
        <v>1.67</v>
      </c>
      <c r="K21" s="19"/>
      <c r="L21" s="19">
        <v>2.0779159655955475</v>
      </c>
      <c r="M21" s="19">
        <v>2.0347465009805314</v>
      </c>
      <c r="N21" s="19">
        <v>2.165752237943979</v>
      </c>
      <c r="O21" s="19">
        <v>2.139592779010063</v>
      </c>
      <c r="P21" s="19">
        <v>2.0773823126142594</v>
      </c>
      <c r="Q21" s="19">
        <v>2</v>
      </c>
      <c r="R21" s="19">
        <v>1.89</v>
      </c>
      <c r="S21" s="19">
        <v>1.8020353924936798</v>
      </c>
      <c r="T21" s="19">
        <v>1.75</v>
      </c>
      <c r="U21" s="19"/>
      <c r="V21" s="19">
        <v>1.7730520401410068</v>
      </c>
      <c r="W21" s="19">
        <v>1.797147480676644</v>
      </c>
      <c r="X21" s="19">
        <v>1.8778266666236243</v>
      </c>
      <c r="Y21" s="19">
        <v>1.856893922892616</v>
      </c>
      <c r="Z21" s="19">
        <v>1.8260814410757327</v>
      </c>
      <c r="AA21">
        <v>1.7</v>
      </c>
      <c r="AB21" s="19">
        <v>1.66</v>
      </c>
      <c r="AC21" s="19">
        <v>1.6358263991062325</v>
      </c>
      <c r="AD21" s="19">
        <v>1.6</v>
      </c>
    </row>
    <row r="22" spans="1:30" ht="15">
      <c r="A22" t="s">
        <v>54</v>
      </c>
      <c r="B22" s="19">
        <v>18.791993801746617</v>
      </c>
      <c r="C22" s="19">
        <v>19.37067790485935</v>
      </c>
      <c r="D22" s="19">
        <v>19.777663495328706</v>
      </c>
      <c r="E22" s="19">
        <v>19.771166037152387</v>
      </c>
      <c r="F22" s="19">
        <v>19.762539806242692</v>
      </c>
      <c r="G22">
        <v>19.73</v>
      </c>
      <c r="H22">
        <v>19.6</v>
      </c>
      <c r="I22" s="19">
        <v>19.445155989463764</v>
      </c>
      <c r="J22" s="19">
        <v>19.24</v>
      </c>
      <c r="K22" s="19"/>
      <c r="L22" s="19">
        <v>19.295438233183116</v>
      </c>
      <c r="M22" s="19">
        <v>19.715396453201215</v>
      </c>
      <c r="N22" s="19">
        <v>19.768840216831094</v>
      </c>
      <c r="O22" s="19">
        <v>19.729628999750325</v>
      </c>
      <c r="P22" s="19">
        <v>19.74334437842779</v>
      </c>
      <c r="Q22">
        <v>19.63</v>
      </c>
      <c r="R22" s="19">
        <v>19.4</v>
      </c>
      <c r="S22" s="19">
        <v>19.22296179289216</v>
      </c>
      <c r="T22" s="19">
        <v>18.93</v>
      </c>
      <c r="U22" s="19"/>
      <c r="V22" s="19">
        <v>18.3585677818447</v>
      </c>
      <c r="W22" s="19">
        <v>19.06973160051328</v>
      </c>
      <c r="X22" s="19">
        <v>19.785455801506263</v>
      </c>
      <c r="Y22" s="19">
        <v>19.807936243545555</v>
      </c>
      <c r="Z22" s="19">
        <v>19.779588988963592</v>
      </c>
      <c r="AA22">
        <v>19.83</v>
      </c>
      <c r="AB22" s="19">
        <v>19.77</v>
      </c>
      <c r="AC22" s="19">
        <v>19.643958217593298</v>
      </c>
      <c r="AD22" s="19">
        <v>19.53</v>
      </c>
    </row>
    <row r="23" spans="1:30" ht="15">
      <c r="A23" t="s">
        <v>55</v>
      </c>
      <c r="B23" s="19">
        <v>24.67307660903283</v>
      </c>
      <c r="C23" s="19">
        <v>23.224922457185993</v>
      </c>
      <c r="D23" s="19">
        <v>22.535184709008313</v>
      </c>
      <c r="E23" s="19">
        <v>22.43211695202948</v>
      </c>
      <c r="F23" s="19">
        <v>22.46986818591027</v>
      </c>
      <c r="G23">
        <v>22.58</v>
      </c>
      <c r="H23">
        <v>22.76</v>
      </c>
      <c r="I23" s="19">
        <v>23.053736416874088</v>
      </c>
      <c r="J23" s="19">
        <v>23.32</v>
      </c>
      <c r="K23" s="19"/>
      <c r="L23" s="19">
        <v>26.373609133731033</v>
      </c>
      <c r="M23" s="19">
        <v>24.900507727201205</v>
      </c>
      <c r="N23" s="19">
        <v>24.377780295858205</v>
      </c>
      <c r="O23" s="19">
        <v>24.281284262251187</v>
      </c>
      <c r="P23" s="19">
        <v>24.26802445155393</v>
      </c>
      <c r="Q23">
        <v>24.41</v>
      </c>
      <c r="R23" s="19">
        <v>24.6</v>
      </c>
      <c r="S23" s="19">
        <v>24.90575307134109</v>
      </c>
      <c r="T23" s="19">
        <v>25.21</v>
      </c>
      <c r="U23" s="19"/>
      <c r="V23" s="19">
        <v>23.209051986115426</v>
      </c>
      <c r="W23" s="19">
        <v>21.76210243472609</v>
      </c>
      <c r="X23" s="19">
        <v>20.907890616677374</v>
      </c>
      <c r="Y23" s="19">
        <v>20.795161889630606</v>
      </c>
      <c r="Z23" s="19">
        <v>20.872764176075098</v>
      </c>
      <c r="AA23">
        <v>20.94</v>
      </c>
      <c r="AB23" s="19">
        <v>21.11</v>
      </c>
      <c r="AC23" s="19">
        <v>21.3966947698732</v>
      </c>
      <c r="AD23" s="19">
        <v>21.62</v>
      </c>
    </row>
    <row r="24" spans="1:30" ht="15">
      <c r="A24" t="s">
        <v>56</v>
      </c>
      <c r="B24" s="19">
        <v>25.053935328411264</v>
      </c>
      <c r="C24" s="19">
        <v>26.206787992401342</v>
      </c>
      <c r="D24" s="19">
        <v>26.59415445272992</v>
      </c>
      <c r="E24" s="19">
        <v>26.36382017470083</v>
      </c>
      <c r="F24" s="19">
        <v>25.984742619889012</v>
      </c>
      <c r="G24">
        <v>25.58</v>
      </c>
      <c r="H24">
        <v>25.19</v>
      </c>
      <c r="I24" s="19">
        <v>24.740178664926738</v>
      </c>
      <c r="J24" s="19">
        <v>24.39</v>
      </c>
      <c r="K24" s="19"/>
      <c r="L24" s="19">
        <v>24.763596857632557</v>
      </c>
      <c r="M24" s="19">
        <v>25.950885164617976</v>
      </c>
      <c r="N24" s="19">
        <v>26.40572855174229</v>
      </c>
      <c r="O24" s="19">
        <v>26.201236788114098</v>
      </c>
      <c r="P24" s="19">
        <v>25.86337408592322</v>
      </c>
      <c r="Q24">
        <v>25.52</v>
      </c>
      <c r="R24" s="19">
        <v>25.18</v>
      </c>
      <c r="S24" s="19">
        <v>24.76723993818084</v>
      </c>
      <c r="T24" s="19">
        <v>24.43</v>
      </c>
      <c r="U24" s="19"/>
      <c r="V24" s="19">
        <v>25.303893893758694</v>
      </c>
      <c r="W24" s="19">
        <v>26.430196366170474</v>
      </c>
      <c r="X24" s="19">
        <v>26.760563380281692</v>
      </c>
      <c r="Y24" s="19">
        <v>26.50774533294041</v>
      </c>
      <c r="Z24" s="19">
        <v>26.09254091082075</v>
      </c>
      <c r="AA24">
        <v>25.64</v>
      </c>
      <c r="AB24" s="19">
        <v>25.2</v>
      </c>
      <c r="AC24" s="19">
        <v>24.71596632499191</v>
      </c>
      <c r="AD24" s="19">
        <v>24.35</v>
      </c>
    </row>
    <row r="25" spans="1:30" ht="15">
      <c r="A25" t="s">
        <v>57</v>
      </c>
      <c r="B25" s="19">
        <v>7.150128011351368</v>
      </c>
      <c r="C25" s="19">
        <v>7.246094239114491</v>
      </c>
      <c r="D25" s="19">
        <v>7.796005828404903</v>
      </c>
      <c r="E25" s="19">
        <v>8.183345821673301</v>
      </c>
      <c r="F25" s="19">
        <v>8.635939158593446</v>
      </c>
      <c r="G25">
        <v>9.01</v>
      </c>
      <c r="H25">
        <v>9.31</v>
      </c>
      <c r="I25" s="19">
        <v>9.501300919101359</v>
      </c>
      <c r="J25" s="19">
        <v>9.69</v>
      </c>
      <c r="K25" s="19"/>
      <c r="L25" s="19">
        <v>6.1537375425055005</v>
      </c>
      <c r="M25" s="19">
        <v>6.3962881802796145</v>
      </c>
      <c r="N25" s="19">
        <v>6.989988193451935</v>
      </c>
      <c r="O25" s="19">
        <v>7.337142360897522</v>
      </c>
      <c r="P25" s="19">
        <v>7.735374771480805</v>
      </c>
      <c r="Q25">
        <v>8.1</v>
      </c>
      <c r="R25" s="19">
        <v>8.4</v>
      </c>
      <c r="S25" s="19">
        <v>8.575873468594024</v>
      </c>
      <c r="T25" s="19">
        <v>8.74</v>
      </c>
      <c r="U25" s="19"/>
      <c r="V25" s="19">
        <v>8.007941760423561</v>
      </c>
      <c r="W25" s="19">
        <v>7.987992213701072</v>
      </c>
      <c r="X25" s="19">
        <v>8.507842839756854</v>
      </c>
      <c r="Y25" s="19">
        <v>8.932438146245211</v>
      </c>
      <c r="Z25" s="19">
        <v>9.435811239375871</v>
      </c>
      <c r="AA25">
        <v>9.83</v>
      </c>
      <c r="AB25" s="19">
        <v>10.13</v>
      </c>
      <c r="AC25" s="19">
        <v>10.329302018913193</v>
      </c>
      <c r="AD25" s="19">
        <v>10.54</v>
      </c>
    </row>
    <row r="26" spans="1:30" ht="15">
      <c r="A26" t="s">
        <v>58</v>
      </c>
      <c r="B26" s="19">
        <v>4.591534013278342</v>
      </c>
      <c r="C26" s="19">
        <v>4.817313780976878</v>
      </c>
      <c r="D26" s="19">
        <v>4.822833633324763</v>
      </c>
      <c r="E26" s="19">
        <v>4.821348774698453</v>
      </c>
      <c r="F26" s="19">
        <v>4.78229176464265</v>
      </c>
      <c r="G26">
        <v>4.79</v>
      </c>
      <c r="H26">
        <v>4.81</v>
      </c>
      <c r="I26" s="19">
        <v>4.863101423358546</v>
      </c>
      <c r="J26" s="19">
        <v>4.82</v>
      </c>
      <c r="K26" s="19"/>
      <c r="L26" s="19">
        <v>2.8293857636478448</v>
      </c>
      <c r="M26" s="19">
        <v>3.2823815207254783</v>
      </c>
      <c r="N26" s="19">
        <v>3.5840001169688973</v>
      </c>
      <c r="O26" s="19">
        <v>3.650297979816255</v>
      </c>
      <c r="P26" s="19">
        <v>3.658806558500914</v>
      </c>
      <c r="Q26">
        <v>3.68</v>
      </c>
      <c r="R26" s="19">
        <v>3.74</v>
      </c>
      <c r="S26" s="19">
        <v>3.8009231934441665</v>
      </c>
      <c r="T26" s="19">
        <v>3.78</v>
      </c>
      <c r="U26" s="19"/>
      <c r="V26" s="19">
        <v>6.108604924431718</v>
      </c>
      <c r="W26" s="19">
        <v>6.1573408650028645</v>
      </c>
      <c r="X26" s="19">
        <v>5.916913352680834</v>
      </c>
      <c r="Y26" s="19">
        <v>5.858008635822005</v>
      </c>
      <c r="Z26" s="19">
        <v>5.78015983762527</v>
      </c>
      <c r="AA26">
        <v>5.78</v>
      </c>
      <c r="AB26" s="19">
        <v>5.77</v>
      </c>
      <c r="AC26" s="19">
        <v>5.813456572304198</v>
      </c>
      <c r="AD26" s="19">
        <v>5.74</v>
      </c>
    </row>
    <row r="27" spans="1:30" ht="15">
      <c r="A27" t="s">
        <v>59</v>
      </c>
      <c r="B27" s="19">
        <v>1.6919997895206695</v>
      </c>
      <c r="C27" s="19">
        <v>1.7098771836306852</v>
      </c>
      <c r="D27" s="19">
        <v>1.916345247278649</v>
      </c>
      <c r="E27" s="19">
        <v>1.9585455076807539</v>
      </c>
      <c r="F27" s="19">
        <v>1.9810743990433064</v>
      </c>
      <c r="G27">
        <v>1.99</v>
      </c>
      <c r="H27" s="19">
        <v>2</v>
      </c>
      <c r="I27" s="19">
        <v>2.0213785714861086</v>
      </c>
      <c r="J27" s="19">
        <v>2.06</v>
      </c>
      <c r="K27" s="19"/>
      <c r="L27" s="19">
        <v>0.7126412437688014</v>
      </c>
      <c r="M27" s="19">
        <v>0.7260921123830942</v>
      </c>
      <c r="N27" s="19">
        <v>0.9087021204267902</v>
      </c>
      <c r="O27" s="19">
        <v>0.952739351789869</v>
      </c>
      <c r="P27" s="19">
        <v>0.9829896023765996</v>
      </c>
      <c r="Q27">
        <v>1.01</v>
      </c>
      <c r="R27" s="19">
        <v>1.03</v>
      </c>
      <c r="S27" s="19">
        <v>1.0746708607260682</v>
      </c>
      <c r="T27" s="19">
        <v>1.13</v>
      </c>
      <c r="U27" s="19"/>
      <c r="V27" s="19">
        <v>2.5351503937114224</v>
      </c>
      <c r="W27" s="19">
        <v>2.5687415612132423</v>
      </c>
      <c r="X27" s="19">
        <v>2.8062484464430404</v>
      </c>
      <c r="Y27" s="19">
        <v>2.8489243660871013</v>
      </c>
      <c r="Z27" s="19">
        <v>2.86756311049093</v>
      </c>
      <c r="AA27">
        <v>2.86</v>
      </c>
      <c r="AB27" s="19">
        <v>2.87</v>
      </c>
      <c r="AC27" s="19">
        <v>2.8684196067179077</v>
      </c>
      <c r="AD27" s="19">
        <v>2.9</v>
      </c>
    </row>
    <row r="28" ht="15">
      <c r="AD28" s="19"/>
    </row>
    <row r="29" ht="15">
      <c r="A29" s="20" t="s">
        <v>64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G23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6.7109375" style="144" customWidth="1"/>
    <col min="2" max="2" width="8.421875" style="144" customWidth="1"/>
    <col min="3" max="6" width="8.57421875" style="144" customWidth="1"/>
    <col min="7" max="7" width="2.00390625" style="144" customWidth="1"/>
    <col min="8" max="9" width="8.57421875" style="144" customWidth="1"/>
    <col min="10" max="11" width="7.7109375" style="144" bestFit="1" customWidth="1"/>
    <col min="12" max="12" width="7.57421875" style="144" bestFit="1" customWidth="1"/>
    <col min="13" max="13" width="2.28125" style="144" customWidth="1"/>
    <col min="14" max="15" width="9.421875" style="146" bestFit="1" customWidth="1"/>
    <col min="16" max="18" width="9.421875" style="165" bestFit="1" customWidth="1"/>
    <col min="19" max="19" width="9.140625" style="51" customWidth="1"/>
    <col min="20" max="20" width="6.57421875" style="51" bestFit="1" customWidth="1"/>
    <col min="21" max="21" width="9.140625" style="51" customWidth="1"/>
    <col min="22" max="22" width="6.57421875" style="51" bestFit="1" customWidth="1"/>
    <col min="23" max="23" width="9.140625" style="51" customWidth="1"/>
    <col min="24" max="32" width="9.140625" style="143" customWidth="1"/>
    <col min="33" max="33" width="9.140625" style="37" customWidth="1"/>
    <col min="34" max="16384" width="9.140625" style="143" customWidth="1"/>
  </cols>
  <sheetData>
    <row r="1" ht="12.75">
      <c r="A1" s="141" t="s">
        <v>450</v>
      </c>
    </row>
    <row r="2" spans="16:18" ht="12">
      <c r="P2" s="166"/>
      <c r="Q2" s="166"/>
      <c r="R2" s="166"/>
    </row>
    <row r="3" spans="1:33" ht="12">
      <c r="A3" s="145"/>
      <c r="B3" s="167" t="s">
        <v>50</v>
      </c>
      <c r="C3" s="168"/>
      <c r="D3" s="168"/>
      <c r="E3" s="168"/>
      <c r="F3" s="169"/>
      <c r="H3" s="169" t="s">
        <v>4</v>
      </c>
      <c r="I3" s="168"/>
      <c r="J3" s="168"/>
      <c r="K3" s="169"/>
      <c r="L3" s="169"/>
      <c r="N3" s="169" t="s">
        <v>5</v>
      </c>
      <c r="O3" s="169"/>
      <c r="P3" s="169"/>
      <c r="Q3" s="169"/>
      <c r="R3" s="169"/>
      <c r="W3" s="144"/>
      <c r="X3" s="144"/>
      <c r="Y3" s="144"/>
      <c r="AF3" s="37"/>
      <c r="AG3" s="143"/>
    </row>
    <row r="4" spans="1:33" ht="12">
      <c r="A4" s="145"/>
      <c r="B4" s="151">
        <v>1995</v>
      </c>
      <c r="C4" s="170">
        <v>2000</v>
      </c>
      <c r="D4" s="170">
        <v>2005</v>
      </c>
      <c r="E4" s="170">
        <v>2010</v>
      </c>
      <c r="F4" s="142">
        <v>2015</v>
      </c>
      <c r="H4" s="142">
        <v>1995</v>
      </c>
      <c r="I4" s="170">
        <v>2000</v>
      </c>
      <c r="J4" s="170">
        <v>2005</v>
      </c>
      <c r="K4" s="142">
        <v>2010</v>
      </c>
      <c r="L4" s="142">
        <v>2015</v>
      </c>
      <c r="N4" s="142">
        <v>1995</v>
      </c>
      <c r="O4" s="142">
        <v>2000</v>
      </c>
      <c r="P4" s="142">
        <v>2005</v>
      </c>
      <c r="Q4" s="142">
        <v>2010</v>
      </c>
      <c r="R4" s="142">
        <v>2015</v>
      </c>
      <c r="W4" s="144"/>
      <c r="X4" s="144"/>
      <c r="Y4" s="144"/>
      <c r="AF4" s="37"/>
      <c r="AG4" s="143"/>
    </row>
    <row r="5" spans="1:33" ht="12">
      <c r="A5" s="145" t="s">
        <v>0</v>
      </c>
      <c r="B5" s="145"/>
      <c r="C5" s="165"/>
      <c r="D5" s="165"/>
      <c r="E5" s="165"/>
      <c r="I5" s="165"/>
      <c r="J5" s="165"/>
      <c r="N5" s="144"/>
      <c r="O5" s="144"/>
      <c r="P5" s="144"/>
      <c r="Q5" s="144"/>
      <c r="R5" s="144"/>
      <c r="W5" s="144"/>
      <c r="X5" s="144"/>
      <c r="Y5" s="144"/>
      <c r="AF5" s="37"/>
      <c r="AG5" s="143"/>
    </row>
    <row r="6" spans="1:32" s="150" customFormat="1" ht="12">
      <c r="A6" s="151" t="s">
        <v>60</v>
      </c>
      <c r="B6" s="46">
        <v>515765</v>
      </c>
      <c r="C6" s="92">
        <v>551123</v>
      </c>
      <c r="D6" s="92">
        <v>559046</v>
      </c>
      <c r="E6" s="92">
        <v>583350</v>
      </c>
      <c r="F6" s="92">
        <v>620715</v>
      </c>
      <c r="G6" s="92"/>
      <c r="H6" s="92">
        <v>235787</v>
      </c>
      <c r="I6" s="92">
        <v>254967</v>
      </c>
      <c r="J6" s="92">
        <v>260573</v>
      </c>
      <c r="K6" s="149">
        <v>273577</v>
      </c>
      <c r="L6" s="149">
        <v>293113</v>
      </c>
      <c r="M6" s="149"/>
      <c r="N6" s="149">
        <v>279978</v>
      </c>
      <c r="O6" s="149">
        <v>296156</v>
      </c>
      <c r="P6" s="149">
        <v>298473</v>
      </c>
      <c r="Q6" s="149">
        <v>309773</v>
      </c>
      <c r="R6" s="149">
        <v>327602</v>
      </c>
      <c r="S6" s="149"/>
      <c r="T6" s="149"/>
      <c r="U6" s="149"/>
      <c r="V6" s="149"/>
      <c r="W6" s="142"/>
      <c r="X6" s="142"/>
      <c r="Y6" s="142"/>
      <c r="AF6" s="43"/>
    </row>
    <row r="7" spans="1:33" ht="12">
      <c r="A7" s="145"/>
      <c r="B7" s="47"/>
      <c r="C7" s="91"/>
      <c r="D7" s="91"/>
      <c r="E7" s="91"/>
      <c r="F7" s="91"/>
      <c r="G7" s="91"/>
      <c r="H7" s="91"/>
      <c r="I7" s="91"/>
      <c r="J7" s="91"/>
      <c r="K7" s="51"/>
      <c r="L7" s="51"/>
      <c r="M7" s="51"/>
      <c r="N7" s="51"/>
      <c r="O7" s="51"/>
      <c r="P7" s="51"/>
      <c r="Q7" s="51"/>
      <c r="R7" s="51"/>
      <c r="W7" s="144"/>
      <c r="X7" s="144"/>
      <c r="Y7" s="144"/>
      <c r="AF7" s="37"/>
      <c r="AG7" s="143"/>
    </row>
    <row r="8" spans="1:32" s="150" customFormat="1" ht="12">
      <c r="A8" s="151" t="s">
        <v>281</v>
      </c>
      <c r="B8" s="46">
        <v>93153</v>
      </c>
      <c r="C8" s="92">
        <v>97015</v>
      </c>
      <c r="D8" s="92">
        <v>96030</v>
      </c>
      <c r="E8" s="92">
        <v>99683</v>
      </c>
      <c r="F8" s="92">
        <v>108210</v>
      </c>
      <c r="G8" s="92"/>
      <c r="H8" s="92">
        <v>41428</v>
      </c>
      <c r="I8" s="92">
        <v>44120</v>
      </c>
      <c r="J8" s="92">
        <v>44274</v>
      </c>
      <c r="K8" s="149">
        <v>45983</v>
      </c>
      <c r="L8" s="149">
        <v>50285</v>
      </c>
      <c r="M8" s="149"/>
      <c r="N8" s="149">
        <v>51725</v>
      </c>
      <c r="O8" s="149">
        <v>52895</v>
      </c>
      <c r="P8" s="149">
        <v>51756</v>
      </c>
      <c r="Q8" s="149">
        <v>53700</v>
      </c>
      <c r="R8" s="149">
        <v>57925</v>
      </c>
      <c r="S8" s="149"/>
      <c r="T8" s="149"/>
      <c r="U8" s="149"/>
      <c r="V8" s="149"/>
      <c r="W8" s="142"/>
      <c r="X8" s="142"/>
      <c r="Y8" s="142"/>
      <c r="AF8" s="43"/>
    </row>
    <row r="9" spans="1:32" s="150" customFormat="1" ht="12">
      <c r="A9" s="155" t="s">
        <v>254</v>
      </c>
      <c r="B9" s="152">
        <v>11743</v>
      </c>
      <c r="C9" s="153">
        <v>11772</v>
      </c>
      <c r="D9" s="153">
        <v>11242</v>
      </c>
      <c r="E9" s="153">
        <v>11671</v>
      </c>
      <c r="F9" s="153">
        <v>12269</v>
      </c>
      <c r="G9" s="153"/>
      <c r="H9" s="153">
        <v>5192</v>
      </c>
      <c r="I9" s="153">
        <v>5372</v>
      </c>
      <c r="J9" s="153">
        <v>5157</v>
      </c>
      <c r="K9" s="149">
        <v>5336</v>
      </c>
      <c r="L9" s="149">
        <v>5725</v>
      </c>
      <c r="M9" s="149"/>
      <c r="N9" s="149">
        <v>6551</v>
      </c>
      <c r="O9" s="154">
        <v>6400</v>
      </c>
      <c r="P9" s="154">
        <v>6085</v>
      </c>
      <c r="Q9" s="154">
        <v>6335</v>
      </c>
      <c r="R9" s="154">
        <v>6544</v>
      </c>
      <c r="S9" s="154"/>
      <c r="T9" s="154"/>
      <c r="U9" s="149"/>
      <c r="V9" s="149"/>
      <c r="W9" s="142"/>
      <c r="X9" s="142"/>
      <c r="Y9" s="142"/>
      <c r="AF9" s="43"/>
    </row>
    <row r="10" spans="1:33" ht="12">
      <c r="A10" s="159" t="s">
        <v>255</v>
      </c>
      <c r="B10" s="47">
        <v>6841</v>
      </c>
      <c r="C10" s="91">
        <v>7071</v>
      </c>
      <c r="D10" s="91">
        <v>6688</v>
      </c>
      <c r="E10" s="91">
        <v>6872</v>
      </c>
      <c r="F10" s="91">
        <v>7202</v>
      </c>
      <c r="G10" s="91"/>
      <c r="H10" s="91">
        <v>3033</v>
      </c>
      <c r="I10" s="91">
        <v>3220</v>
      </c>
      <c r="J10" s="91">
        <v>3067</v>
      </c>
      <c r="K10" s="51">
        <v>3120</v>
      </c>
      <c r="L10" s="51">
        <v>3347</v>
      </c>
      <c r="M10" s="51"/>
      <c r="N10" s="51">
        <v>3808</v>
      </c>
      <c r="O10" s="51">
        <v>3851</v>
      </c>
      <c r="P10" s="51">
        <v>3621</v>
      </c>
      <c r="Q10" s="51">
        <v>3752</v>
      </c>
      <c r="R10" s="51">
        <v>3855</v>
      </c>
      <c r="W10" s="144"/>
      <c r="X10" s="144"/>
      <c r="Y10" s="144"/>
      <c r="AF10" s="37"/>
      <c r="AG10" s="143"/>
    </row>
    <row r="11" spans="1:33" ht="12">
      <c r="A11" s="160" t="s">
        <v>256</v>
      </c>
      <c r="B11" s="51">
        <v>450</v>
      </c>
      <c r="C11" s="91">
        <v>456</v>
      </c>
      <c r="D11" s="91">
        <v>387</v>
      </c>
      <c r="E11" s="91">
        <v>424</v>
      </c>
      <c r="F11" s="91">
        <v>621</v>
      </c>
      <c r="G11" s="91"/>
      <c r="H11" s="91">
        <v>216</v>
      </c>
      <c r="I11" s="91">
        <v>229</v>
      </c>
      <c r="J11" s="91">
        <v>201</v>
      </c>
      <c r="K11" s="51">
        <v>226</v>
      </c>
      <c r="L11" s="51">
        <v>325</v>
      </c>
      <c r="M11" s="51"/>
      <c r="N11" s="51">
        <v>234</v>
      </c>
      <c r="O11" s="51">
        <v>227</v>
      </c>
      <c r="P11" s="51">
        <v>186</v>
      </c>
      <c r="Q11" s="51">
        <v>198</v>
      </c>
      <c r="R11" s="51">
        <v>296</v>
      </c>
      <c r="W11" s="144"/>
      <c r="X11" s="144"/>
      <c r="Y11" s="144"/>
      <c r="AF11" s="37"/>
      <c r="AG11" s="143"/>
    </row>
    <row r="12" spans="1:33" ht="12">
      <c r="A12" s="160" t="s">
        <v>257</v>
      </c>
      <c r="B12" s="51">
        <v>4452</v>
      </c>
      <c r="C12" s="91">
        <v>4245</v>
      </c>
      <c r="D12" s="91">
        <v>4167</v>
      </c>
      <c r="E12" s="91">
        <v>4375</v>
      </c>
      <c r="F12" s="91">
        <v>4446</v>
      </c>
      <c r="G12" s="91"/>
      <c r="H12" s="91">
        <v>1943</v>
      </c>
      <c r="I12" s="91">
        <v>1923</v>
      </c>
      <c r="J12" s="91">
        <v>1889</v>
      </c>
      <c r="K12" s="51">
        <v>1990</v>
      </c>
      <c r="L12" s="51">
        <v>2053</v>
      </c>
      <c r="M12" s="51"/>
      <c r="N12" s="51">
        <v>2509</v>
      </c>
      <c r="O12" s="51">
        <v>2322</v>
      </c>
      <c r="P12" s="51">
        <v>2278</v>
      </c>
      <c r="Q12" s="51">
        <v>2385</v>
      </c>
      <c r="R12" s="51">
        <v>2393</v>
      </c>
      <c r="W12" s="144"/>
      <c r="X12" s="144"/>
      <c r="Y12" s="144"/>
      <c r="AF12" s="37"/>
      <c r="AG12" s="143"/>
    </row>
    <row r="13" spans="1:32" s="150" customFormat="1" ht="12">
      <c r="A13" s="156" t="s">
        <v>258</v>
      </c>
      <c r="B13" s="46">
        <v>22685</v>
      </c>
      <c r="C13" s="92">
        <v>22668</v>
      </c>
      <c r="D13" s="92">
        <v>22486</v>
      </c>
      <c r="E13" s="92">
        <v>23050</v>
      </c>
      <c r="F13" s="92">
        <v>24045</v>
      </c>
      <c r="G13" s="92"/>
      <c r="H13" s="92">
        <v>10420</v>
      </c>
      <c r="I13" s="92">
        <v>10591</v>
      </c>
      <c r="J13" s="92">
        <v>10636</v>
      </c>
      <c r="K13" s="149">
        <v>10860</v>
      </c>
      <c r="L13" s="149">
        <v>11230</v>
      </c>
      <c r="M13" s="149"/>
      <c r="N13" s="149">
        <v>12265</v>
      </c>
      <c r="O13" s="149">
        <v>12077</v>
      </c>
      <c r="P13" s="149">
        <v>11850</v>
      </c>
      <c r="Q13" s="149">
        <v>12190</v>
      </c>
      <c r="R13" s="149">
        <v>12815</v>
      </c>
      <c r="S13" s="149"/>
      <c r="T13" s="149"/>
      <c r="U13" s="149"/>
      <c r="V13" s="149"/>
      <c r="W13" s="142"/>
      <c r="X13" s="142"/>
      <c r="Y13" s="142"/>
      <c r="AF13" s="43"/>
    </row>
    <row r="14" spans="1:33" ht="12">
      <c r="A14" s="161" t="s">
        <v>259</v>
      </c>
      <c r="B14" s="47">
        <v>896</v>
      </c>
      <c r="C14" s="91">
        <v>1011</v>
      </c>
      <c r="D14" s="91">
        <v>881</v>
      </c>
      <c r="E14" s="91">
        <v>972</v>
      </c>
      <c r="F14" s="91">
        <v>985</v>
      </c>
      <c r="G14" s="91"/>
      <c r="H14" s="91">
        <v>429</v>
      </c>
      <c r="I14" s="91">
        <v>509</v>
      </c>
      <c r="J14" s="91">
        <v>447</v>
      </c>
      <c r="K14" s="51">
        <v>475</v>
      </c>
      <c r="L14" s="51">
        <v>493</v>
      </c>
      <c r="M14" s="51"/>
      <c r="N14" s="51">
        <v>467</v>
      </c>
      <c r="O14" s="51">
        <v>502</v>
      </c>
      <c r="P14" s="51">
        <v>434</v>
      </c>
      <c r="Q14" s="51">
        <v>497</v>
      </c>
      <c r="R14" s="51">
        <v>492</v>
      </c>
      <c r="W14" s="144"/>
      <c r="X14" s="144"/>
      <c r="Y14" s="144"/>
      <c r="Z14" s="147"/>
      <c r="AF14" s="37"/>
      <c r="AG14" s="143"/>
    </row>
    <row r="15" spans="1:33" ht="12">
      <c r="A15" s="161" t="s">
        <v>260</v>
      </c>
      <c r="B15" s="47">
        <v>8127</v>
      </c>
      <c r="C15" s="91">
        <v>8041</v>
      </c>
      <c r="D15" s="91">
        <v>8414</v>
      </c>
      <c r="E15" s="91">
        <v>8440</v>
      </c>
      <c r="F15" s="91">
        <v>9057</v>
      </c>
      <c r="G15" s="91"/>
      <c r="H15" s="91">
        <v>3797</v>
      </c>
      <c r="I15" s="91">
        <v>3762</v>
      </c>
      <c r="J15" s="91">
        <v>4000</v>
      </c>
      <c r="K15" s="51">
        <v>4003</v>
      </c>
      <c r="L15" s="51">
        <v>4281</v>
      </c>
      <c r="M15" s="51"/>
      <c r="N15" s="51">
        <v>4330</v>
      </c>
      <c r="O15" s="51">
        <v>4279</v>
      </c>
      <c r="P15" s="51">
        <v>4414</v>
      </c>
      <c r="Q15" s="51">
        <v>4437</v>
      </c>
      <c r="R15" s="51">
        <v>4776</v>
      </c>
      <c r="W15" s="144"/>
      <c r="X15" s="144"/>
      <c r="Y15" s="144"/>
      <c r="Z15" s="147"/>
      <c r="AA15" s="147"/>
      <c r="AB15" s="147"/>
      <c r="AF15" s="37"/>
      <c r="AG15" s="143"/>
    </row>
    <row r="16" spans="1:26" s="147" customFormat="1" ht="12">
      <c r="A16" s="162" t="s">
        <v>261</v>
      </c>
      <c r="B16" s="148">
        <v>1098</v>
      </c>
      <c r="C16" s="75">
        <v>1104</v>
      </c>
      <c r="D16" s="75">
        <v>1081</v>
      </c>
      <c r="E16" s="75">
        <v>1019</v>
      </c>
      <c r="F16" s="75">
        <v>1077</v>
      </c>
      <c r="G16" s="75"/>
      <c r="H16" s="75">
        <v>513</v>
      </c>
      <c r="I16" s="75">
        <v>524</v>
      </c>
      <c r="J16" s="75">
        <v>514</v>
      </c>
      <c r="K16" s="75">
        <v>490</v>
      </c>
      <c r="L16" s="91">
        <v>499</v>
      </c>
      <c r="M16" s="91"/>
      <c r="N16" s="148">
        <v>585</v>
      </c>
      <c r="O16" s="148">
        <v>580</v>
      </c>
      <c r="P16" s="148">
        <v>567</v>
      </c>
      <c r="Q16" s="148">
        <v>529</v>
      </c>
      <c r="R16" s="148">
        <v>578</v>
      </c>
      <c r="S16" s="148"/>
      <c r="T16" s="148"/>
      <c r="U16" s="148"/>
      <c r="V16" s="148"/>
      <c r="Z16" s="143"/>
    </row>
    <row r="17" spans="1:28" s="147" customFormat="1" ht="12">
      <c r="A17" s="162" t="s">
        <v>262</v>
      </c>
      <c r="B17" s="148">
        <v>10401</v>
      </c>
      <c r="C17" s="75">
        <v>10378</v>
      </c>
      <c r="D17" s="75">
        <v>10040</v>
      </c>
      <c r="E17" s="75">
        <v>10291</v>
      </c>
      <c r="F17" s="75">
        <v>10543</v>
      </c>
      <c r="G17" s="75"/>
      <c r="H17" s="75">
        <v>4587</v>
      </c>
      <c r="I17" s="75">
        <v>4726</v>
      </c>
      <c r="J17" s="75">
        <v>4618</v>
      </c>
      <c r="K17" s="75">
        <v>4729</v>
      </c>
      <c r="L17" s="91">
        <v>4777</v>
      </c>
      <c r="M17" s="91"/>
      <c r="N17" s="148">
        <v>5814</v>
      </c>
      <c r="O17" s="148">
        <v>5652</v>
      </c>
      <c r="P17" s="148">
        <v>5422</v>
      </c>
      <c r="Q17" s="148">
        <v>5562</v>
      </c>
      <c r="R17" s="148">
        <v>5766</v>
      </c>
      <c r="S17" s="148"/>
      <c r="T17" s="148"/>
      <c r="U17" s="148"/>
      <c r="V17" s="148"/>
      <c r="Z17" s="143"/>
      <c r="AA17" s="143"/>
      <c r="AB17" s="143"/>
    </row>
    <row r="18" spans="1:33" ht="12">
      <c r="A18" s="163" t="s">
        <v>263</v>
      </c>
      <c r="B18" s="51">
        <v>501</v>
      </c>
      <c r="C18" s="49">
        <v>504</v>
      </c>
      <c r="D18" s="49">
        <v>467</v>
      </c>
      <c r="E18" s="49">
        <v>446</v>
      </c>
      <c r="F18" s="49">
        <v>489</v>
      </c>
      <c r="G18" s="49"/>
      <c r="H18" s="49">
        <v>225</v>
      </c>
      <c r="I18" s="49">
        <v>231</v>
      </c>
      <c r="J18" s="49">
        <v>220</v>
      </c>
      <c r="K18" s="49">
        <v>207</v>
      </c>
      <c r="L18" s="91">
        <v>240</v>
      </c>
      <c r="M18" s="91"/>
      <c r="N18" s="51">
        <v>276</v>
      </c>
      <c r="O18" s="51">
        <v>273</v>
      </c>
      <c r="P18" s="51">
        <v>247</v>
      </c>
      <c r="Q18" s="51">
        <v>239</v>
      </c>
      <c r="R18" s="51">
        <v>249</v>
      </c>
      <c r="W18" s="143"/>
      <c r="AF18" s="37"/>
      <c r="AG18" s="143"/>
    </row>
    <row r="19" spans="1:33" ht="12">
      <c r="A19" s="163" t="s">
        <v>264</v>
      </c>
      <c r="B19" s="51">
        <v>846</v>
      </c>
      <c r="C19" s="51">
        <v>781</v>
      </c>
      <c r="D19" s="51">
        <v>762</v>
      </c>
      <c r="E19" s="51">
        <v>1081</v>
      </c>
      <c r="F19" s="51">
        <v>1111</v>
      </c>
      <c r="G19" s="51"/>
      <c r="H19" s="51">
        <v>447</v>
      </c>
      <c r="I19" s="51">
        <v>417</v>
      </c>
      <c r="J19" s="51">
        <v>409</v>
      </c>
      <c r="K19" s="49">
        <v>546</v>
      </c>
      <c r="L19" s="49">
        <v>548</v>
      </c>
      <c r="M19" s="49"/>
      <c r="N19" s="91">
        <v>399</v>
      </c>
      <c r="O19" s="51">
        <v>364</v>
      </c>
      <c r="P19" s="51">
        <v>353</v>
      </c>
      <c r="Q19" s="51">
        <v>535</v>
      </c>
      <c r="R19" s="51">
        <v>563</v>
      </c>
      <c r="W19" s="143"/>
      <c r="AF19" s="37"/>
      <c r="AG19" s="143"/>
    </row>
    <row r="20" spans="1:33" ht="12">
      <c r="A20" s="163" t="s">
        <v>265</v>
      </c>
      <c r="B20" s="51">
        <v>816</v>
      </c>
      <c r="C20" s="51">
        <v>848</v>
      </c>
      <c r="D20" s="51">
        <v>841</v>
      </c>
      <c r="E20" s="51">
        <v>801</v>
      </c>
      <c r="F20" s="51">
        <v>782</v>
      </c>
      <c r="G20" s="51"/>
      <c r="H20" s="51">
        <v>422</v>
      </c>
      <c r="I20" s="51">
        <v>421</v>
      </c>
      <c r="J20" s="51">
        <v>428</v>
      </c>
      <c r="K20" s="49">
        <v>410</v>
      </c>
      <c r="L20" s="49">
        <v>391</v>
      </c>
      <c r="M20" s="49"/>
      <c r="N20" s="91">
        <v>394</v>
      </c>
      <c r="O20" s="51">
        <v>427</v>
      </c>
      <c r="P20" s="51">
        <v>413</v>
      </c>
      <c r="Q20" s="51">
        <v>391</v>
      </c>
      <c r="R20" s="51">
        <v>391</v>
      </c>
      <c r="W20" s="143"/>
      <c r="AF20" s="37"/>
      <c r="AG20" s="143"/>
    </row>
    <row r="21" spans="1:33" ht="12">
      <c r="A21" s="163" t="s">
        <v>266</v>
      </c>
      <c r="B21" s="51" t="s">
        <v>245</v>
      </c>
      <c r="C21" s="51" t="s">
        <v>245</v>
      </c>
      <c r="D21" s="51" t="s">
        <v>245</v>
      </c>
      <c r="E21" s="51" t="s">
        <v>245</v>
      </c>
      <c r="F21" s="51" t="s">
        <v>245</v>
      </c>
      <c r="G21" s="51"/>
      <c r="H21" s="51" t="s">
        <v>245</v>
      </c>
      <c r="I21" s="51" t="s">
        <v>245</v>
      </c>
      <c r="J21" s="51" t="s">
        <v>245</v>
      </c>
      <c r="K21" s="49" t="s">
        <v>245</v>
      </c>
      <c r="L21" s="49" t="s">
        <v>245</v>
      </c>
      <c r="M21" s="49"/>
      <c r="N21" s="91" t="s">
        <v>245</v>
      </c>
      <c r="O21" s="51" t="s">
        <v>245</v>
      </c>
      <c r="P21" s="51" t="s">
        <v>245</v>
      </c>
      <c r="Q21" s="51" t="s">
        <v>245</v>
      </c>
      <c r="R21" s="51" t="s">
        <v>245</v>
      </c>
      <c r="W21" s="143"/>
      <c r="AF21" s="37"/>
      <c r="AG21" s="143"/>
    </row>
    <row r="22" spans="1:32" s="150" customFormat="1" ht="12">
      <c r="A22" s="157" t="s">
        <v>267</v>
      </c>
      <c r="B22" s="149">
        <v>26141</v>
      </c>
      <c r="C22" s="149">
        <v>29796</v>
      </c>
      <c r="D22" s="149">
        <v>28972</v>
      </c>
      <c r="E22" s="149">
        <v>30394</v>
      </c>
      <c r="F22" s="149">
        <v>34625</v>
      </c>
      <c r="G22" s="149"/>
      <c r="H22" s="149">
        <v>11664</v>
      </c>
      <c r="I22" s="149">
        <v>13695</v>
      </c>
      <c r="J22" s="149">
        <v>13567</v>
      </c>
      <c r="K22" s="149">
        <v>14271</v>
      </c>
      <c r="L22" s="44">
        <v>16421</v>
      </c>
      <c r="M22" s="44"/>
      <c r="N22" s="44">
        <v>14477</v>
      </c>
      <c r="O22" s="92">
        <v>16101</v>
      </c>
      <c r="P22" s="92">
        <v>15405</v>
      </c>
      <c r="Q22" s="92">
        <v>16123</v>
      </c>
      <c r="R22" s="92">
        <v>18204</v>
      </c>
      <c r="S22" s="149"/>
      <c r="T22" s="149"/>
      <c r="U22" s="149"/>
      <c r="V22" s="149"/>
      <c r="AF22" s="43"/>
    </row>
    <row r="23" spans="1:33" ht="12">
      <c r="A23" s="163" t="s">
        <v>268</v>
      </c>
      <c r="B23" s="51">
        <v>10585</v>
      </c>
      <c r="C23" s="51">
        <v>10702</v>
      </c>
      <c r="D23" s="51">
        <v>10397</v>
      </c>
      <c r="E23" s="51">
        <v>11327</v>
      </c>
      <c r="F23" s="51">
        <v>11545</v>
      </c>
      <c r="G23" s="51"/>
      <c r="H23" s="51">
        <v>4879</v>
      </c>
      <c r="I23" s="51">
        <v>5049</v>
      </c>
      <c r="J23" s="51">
        <v>5045</v>
      </c>
      <c r="K23" s="51">
        <v>5437</v>
      </c>
      <c r="L23" s="49">
        <v>5584</v>
      </c>
      <c r="M23" s="49"/>
      <c r="N23" s="49">
        <v>5706</v>
      </c>
      <c r="O23" s="91">
        <v>5653</v>
      </c>
      <c r="P23" s="91">
        <v>5352</v>
      </c>
      <c r="Q23" s="91">
        <v>5890</v>
      </c>
      <c r="R23" s="91">
        <v>5961</v>
      </c>
      <c r="W23" s="143"/>
      <c r="AF23" s="37"/>
      <c r="AG23" s="143"/>
    </row>
    <row r="24" spans="1:33" ht="12">
      <c r="A24" s="163" t="s">
        <v>269</v>
      </c>
      <c r="B24" s="51">
        <v>12627</v>
      </c>
      <c r="C24" s="51">
        <v>13022</v>
      </c>
      <c r="D24" s="51">
        <v>12950</v>
      </c>
      <c r="E24" s="51">
        <v>13649</v>
      </c>
      <c r="F24" s="51">
        <v>14203</v>
      </c>
      <c r="G24" s="51"/>
      <c r="H24" s="51">
        <v>5417</v>
      </c>
      <c r="I24" s="51">
        <v>5830</v>
      </c>
      <c r="J24" s="51">
        <v>5857</v>
      </c>
      <c r="K24" s="51">
        <v>6250</v>
      </c>
      <c r="L24" s="49">
        <v>6585</v>
      </c>
      <c r="M24" s="49"/>
      <c r="N24" s="49">
        <v>7210</v>
      </c>
      <c r="O24" s="91">
        <v>7192</v>
      </c>
      <c r="P24" s="91">
        <v>7093</v>
      </c>
      <c r="Q24" s="91">
        <v>7399</v>
      </c>
      <c r="R24" s="91">
        <v>7618</v>
      </c>
      <c r="W24" s="143"/>
      <c r="AF24" s="37"/>
      <c r="AG24" s="143"/>
    </row>
    <row r="25" spans="1:33" ht="12">
      <c r="A25" s="163" t="s">
        <v>270</v>
      </c>
      <c r="B25" s="51">
        <v>2383</v>
      </c>
      <c r="C25" s="51">
        <v>3541</v>
      </c>
      <c r="D25" s="51">
        <v>3300</v>
      </c>
      <c r="E25" s="51">
        <v>3126</v>
      </c>
      <c r="F25" s="51">
        <v>3003</v>
      </c>
      <c r="G25" s="51"/>
      <c r="H25" s="51">
        <v>1108</v>
      </c>
      <c r="I25" s="51">
        <v>1655</v>
      </c>
      <c r="J25" s="51">
        <v>1581</v>
      </c>
      <c r="K25" s="51">
        <v>1509</v>
      </c>
      <c r="L25" s="49">
        <v>1461</v>
      </c>
      <c r="M25" s="49"/>
      <c r="N25" s="49">
        <v>1275</v>
      </c>
      <c r="O25" s="91">
        <v>1886</v>
      </c>
      <c r="P25" s="91">
        <v>1719</v>
      </c>
      <c r="Q25" s="91">
        <v>1617</v>
      </c>
      <c r="R25" s="91">
        <v>1542</v>
      </c>
      <c r="W25" s="143"/>
      <c r="AF25" s="37"/>
      <c r="AG25" s="143"/>
    </row>
    <row r="26" spans="1:33" ht="12">
      <c r="A26" s="163" t="s">
        <v>271</v>
      </c>
      <c r="B26" s="51" t="s">
        <v>245</v>
      </c>
      <c r="C26" s="51" t="s">
        <v>245</v>
      </c>
      <c r="D26" s="51" t="s">
        <v>245</v>
      </c>
      <c r="E26" s="51" t="s">
        <v>245</v>
      </c>
      <c r="F26" s="51" t="s">
        <v>245</v>
      </c>
      <c r="G26" s="51"/>
      <c r="H26" s="51" t="s">
        <v>245</v>
      </c>
      <c r="I26" s="51" t="s">
        <v>245</v>
      </c>
      <c r="J26" s="51" t="s">
        <v>245</v>
      </c>
      <c r="K26" s="51" t="s">
        <v>245</v>
      </c>
      <c r="L26" s="49" t="s">
        <v>245</v>
      </c>
      <c r="M26" s="49"/>
      <c r="N26" s="49" t="s">
        <v>245</v>
      </c>
      <c r="O26" s="91" t="s">
        <v>245</v>
      </c>
      <c r="P26" s="91" t="s">
        <v>245</v>
      </c>
      <c r="Q26" s="91" t="s">
        <v>245</v>
      </c>
      <c r="R26" s="91" t="s">
        <v>245</v>
      </c>
      <c r="W26" s="143"/>
      <c r="AF26" s="37"/>
      <c r="AG26" s="143"/>
    </row>
    <row r="27" spans="1:33" ht="12">
      <c r="A27" s="163" t="s">
        <v>272</v>
      </c>
      <c r="B27" s="51">
        <v>457</v>
      </c>
      <c r="C27" s="51">
        <v>2516</v>
      </c>
      <c r="D27" s="51">
        <v>2318</v>
      </c>
      <c r="E27" s="51">
        <v>2264</v>
      </c>
      <c r="F27" s="51">
        <v>5845</v>
      </c>
      <c r="G27" s="51"/>
      <c r="H27" s="51">
        <v>210</v>
      </c>
      <c r="I27" s="51">
        <v>1153</v>
      </c>
      <c r="J27" s="51">
        <v>1079</v>
      </c>
      <c r="K27" s="51">
        <v>1061</v>
      </c>
      <c r="L27" s="49">
        <v>2774</v>
      </c>
      <c r="M27" s="49"/>
      <c r="N27" s="49">
        <v>247</v>
      </c>
      <c r="O27" s="91">
        <v>1363</v>
      </c>
      <c r="P27" s="91">
        <v>1239</v>
      </c>
      <c r="Q27" s="91">
        <v>1203</v>
      </c>
      <c r="R27" s="91">
        <v>3071</v>
      </c>
      <c r="W27" s="143"/>
      <c r="AF27" s="37"/>
      <c r="AG27" s="143"/>
    </row>
    <row r="28" spans="1:32" s="150" customFormat="1" ht="12">
      <c r="A28" s="157" t="s">
        <v>273</v>
      </c>
      <c r="B28" s="149">
        <v>13996</v>
      </c>
      <c r="C28" s="149">
        <v>14432</v>
      </c>
      <c r="D28" s="149">
        <v>14365</v>
      </c>
      <c r="E28" s="149">
        <v>14502</v>
      </c>
      <c r="F28" s="149">
        <v>14965</v>
      </c>
      <c r="G28" s="149"/>
      <c r="H28" s="149">
        <v>5989</v>
      </c>
      <c r="I28" s="149">
        <v>6306</v>
      </c>
      <c r="J28" s="149">
        <v>6373</v>
      </c>
      <c r="K28" s="149">
        <v>6438</v>
      </c>
      <c r="L28" s="44">
        <v>6731</v>
      </c>
      <c r="M28" s="44"/>
      <c r="N28" s="44">
        <v>8007</v>
      </c>
      <c r="O28" s="92">
        <v>8126</v>
      </c>
      <c r="P28" s="92">
        <v>7992</v>
      </c>
      <c r="Q28" s="92">
        <v>8064</v>
      </c>
      <c r="R28" s="92">
        <v>8234</v>
      </c>
      <c r="S28" s="149"/>
      <c r="T28" s="149"/>
      <c r="U28" s="149"/>
      <c r="V28" s="149"/>
      <c r="AF28" s="43"/>
    </row>
    <row r="29" spans="1:33" ht="12">
      <c r="A29" s="163" t="s">
        <v>274</v>
      </c>
      <c r="B29" s="51">
        <v>13996</v>
      </c>
      <c r="C29" s="51">
        <v>14432</v>
      </c>
      <c r="D29" s="51">
        <v>14365</v>
      </c>
      <c r="E29" s="51">
        <v>14502</v>
      </c>
      <c r="F29" s="51">
        <v>14965</v>
      </c>
      <c r="G29" s="51"/>
      <c r="H29" s="51">
        <v>5989</v>
      </c>
      <c r="I29" s="51">
        <v>6306</v>
      </c>
      <c r="J29" s="51">
        <v>6373</v>
      </c>
      <c r="K29" s="51">
        <v>6438</v>
      </c>
      <c r="L29" s="49">
        <v>6731</v>
      </c>
      <c r="M29" s="49"/>
      <c r="N29" s="49">
        <v>8007</v>
      </c>
      <c r="O29" s="91">
        <v>8126</v>
      </c>
      <c r="P29" s="91">
        <v>7992</v>
      </c>
      <c r="Q29" s="91">
        <v>8064</v>
      </c>
      <c r="R29" s="91">
        <v>8234</v>
      </c>
      <c r="W29" s="143"/>
      <c r="AF29" s="37"/>
      <c r="AG29" s="143"/>
    </row>
    <row r="30" spans="1:32" s="150" customFormat="1" ht="12">
      <c r="A30" s="157" t="s">
        <v>275</v>
      </c>
      <c r="B30" s="149">
        <v>18588</v>
      </c>
      <c r="C30" s="149">
        <v>18347</v>
      </c>
      <c r="D30" s="149">
        <v>18965</v>
      </c>
      <c r="E30" s="149">
        <v>20066</v>
      </c>
      <c r="F30" s="149">
        <v>22306</v>
      </c>
      <c r="G30" s="149"/>
      <c r="H30" s="149">
        <v>8163</v>
      </c>
      <c r="I30" s="149">
        <v>8156</v>
      </c>
      <c r="J30" s="149">
        <v>8541</v>
      </c>
      <c r="K30" s="149">
        <v>9078</v>
      </c>
      <c r="L30" s="44">
        <v>10178</v>
      </c>
      <c r="M30" s="44"/>
      <c r="N30" s="44">
        <v>10425</v>
      </c>
      <c r="O30" s="92">
        <v>10191</v>
      </c>
      <c r="P30" s="92">
        <v>10424</v>
      </c>
      <c r="Q30" s="92">
        <v>10988</v>
      </c>
      <c r="R30" s="92">
        <v>12128</v>
      </c>
      <c r="S30" s="149"/>
      <c r="T30" s="149"/>
      <c r="U30" s="149"/>
      <c r="V30" s="149"/>
      <c r="AF30" s="43"/>
    </row>
    <row r="31" spans="1:33" ht="12">
      <c r="A31" s="163" t="s">
        <v>276</v>
      </c>
      <c r="B31" s="51">
        <v>18588</v>
      </c>
      <c r="C31" s="51">
        <v>18347</v>
      </c>
      <c r="D31" s="51">
        <v>18965</v>
      </c>
      <c r="E31" s="51">
        <v>20066</v>
      </c>
      <c r="F31" s="51" t="s">
        <v>65</v>
      </c>
      <c r="G31" s="51"/>
      <c r="H31" s="51">
        <v>8163</v>
      </c>
      <c r="I31" s="51">
        <v>8156</v>
      </c>
      <c r="J31" s="51">
        <v>8541</v>
      </c>
      <c r="K31" s="51">
        <v>9078</v>
      </c>
      <c r="L31" s="49" t="s">
        <v>65</v>
      </c>
      <c r="M31" s="49"/>
      <c r="N31" s="49">
        <v>10425</v>
      </c>
      <c r="O31" s="91">
        <v>10191</v>
      </c>
      <c r="P31" s="91">
        <v>10424</v>
      </c>
      <c r="Q31" s="91">
        <v>10988</v>
      </c>
      <c r="R31" s="91" t="s">
        <v>65</v>
      </c>
      <c r="W31" s="143"/>
      <c r="AF31" s="37"/>
      <c r="AG31" s="143"/>
    </row>
    <row r="32" spans="1:33" ht="12">
      <c r="A32" s="163" t="s">
        <v>277</v>
      </c>
      <c r="B32" s="51" t="s">
        <v>65</v>
      </c>
      <c r="C32" s="51" t="s">
        <v>65</v>
      </c>
      <c r="D32" s="51" t="s">
        <v>65</v>
      </c>
      <c r="E32" s="51" t="s">
        <v>65</v>
      </c>
      <c r="F32" s="51">
        <v>7946</v>
      </c>
      <c r="G32" s="51"/>
      <c r="H32" s="51" t="s">
        <v>65</v>
      </c>
      <c r="I32" s="51" t="s">
        <v>65</v>
      </c>
      <c r="J32" s="51" t="s">
        <v>65</v>
      </c>
      <c r="K32" s="51" t="s">
        <v>65</v>
      </c>
      <c r="L32" s="49">
        <v>3516</v>
      </c>
      <c r="M32" s="49"/>
      <c r="N32" s="49" t="s">
        <v>65</v>
      </c>
      <c r="O32" s="91" t="s">
        <v>65</v>
      </c>
      <c r="P32" s="91" t="s">
        <v>65</v>
      </c>
      <c r="Q32" s="91" t="s">
        <v>65</v>
      </c>
      <c r="R32" s="91">
        <v>4430</v>
      </c>
      <c r="W32" s="143"/>
      <c r="AF32" s="37"/>
      <c r="AG32" s="143"/>
    </row>
    <row r="33" spans="1:33" ht="12">
      <c r="A33" s="163" t="s">
        <v>278</v>
      </c>
      <c r="B33" s="51" t="s">
        <v>65</v>
      </c>
      <c r="C33" s="51" t="s">
        <v>65</v>
      </c>
      <c r="D33" s="51" t="s">
        <v>65</v>
      </c>
      <c r="E33" s="51" t="s">
        <v>65</v>
      </c>
      <c r="F33" s="51">
        <v>7398</v>
      </c>
      <c r="G33" s="51"/>
      <c r="H33" s="51" t="s">
        <v>65</v>
      </c>
      <c r="I33" s="51" t="s">
        <v>65</v>
      </c>
      <c r="J33" s="51" t="s">
        <v>65</v>
      </c>
      <c r="K33" s="51" t="s">
        <v>65</v>
      </c>
      <c r="L33" s="49">
        <v>3414</v>
      </c>
      <c r="M33" s="49"/>
      <c r="N33" s="49" t="s">
        <v>65</v>
      </c>
      <c r="O33" s="91" t="s">
        <v>65</v>
      </c>
      <c r="P33" s="91" t="s">
        <v>65</v>
      </c>
      <c r="Q33" s="91" t="s">
        <v>65</v>
      </c>
      <c r="R33" s="91">
        <v>3984</v>
      </c>
      <c r="W33" s="143"/>
      <c r="AF33" s="37"/>
      <c r="AG33" s="143"/>
    </row>
    <row r="34" spans="1:33" ht="12">
      <c r="A34" s="163" t="s">
        <v>279</v>
      </c>
      <c r="B34" s="51" t="s">
        <v>65</v>
      </c>
      <c r="C34" s="51" t="s">
        <v>65</v>
      </c>
      <c r="D34" s="51" t="s">
        <v>65</v>
      </c>
      <c r="E34" s="51" t="s">
        <v>65</v>
      </c>
      <c r="F34" s="51">
        <v>6962</v>
      </c>
      <c r="G34" s="51"/>
      <c r="H34" s="51" t="s">
        <v>65</v>
      </c>
      <c r="I34" s="51" t="s">
        <v>65</v>
      </c>
      <c r="J34" s="51" t="s">
        <v>65</v>
      </c>
      <c r="K34" s="51" t="s">
        <v>65</v>
      </c>
      <c r="L34" s="49">
        <v>3248</v>
      </c>
      <c r="M34" s="49"/>
      <c r="N34" s="49" t="s">
        <v>65</v>
      </c>
      <c r="O34" s="91" t="s">
        <v>65</v>
      </c>
      <c r="P34" s="91" t="s">
        <v>65</v>
      </c>
      <c r="Q34" s="91" t="s">
        <v>65</v>
      </c>
      <c r="R34" s="91">
        <v>3714</v>
      </c>
      <c r="W34" s="143"/>
      <c r="AF34" s="37"/>
      <c r="AG34" s="143"/>
    </row>
    <row r="35" spans="1:33" ht="12">
      <c r="A35" s="163" t="s">
        <v>280</v>
      </c>
      <c r="B35" s="51" t="s">
        <v>65</v>
      </c>
      <c r="C35" s="51" t="s">
        <v>65</v>
      </c>
      <c r="D35" s="51" t="s">
        <v>65</v>
      </c>
      <c r="E35" s="51" t="s">
        <v>65</v>
      </c>
      <c r="F35" s="51" t="s">
        <v>245</v>
      </c>
      <c r="G35" s="51"/>
      <c r="H35" s="51" t="s">
        <v>65</v>
      </c>
      <c r="I35" s="51" t="s">
        <v>65</v>
      </c>
      <c r="J35" s="51" t="s">
        <v>65</v>
      </c>
      <c r="K35" s="51" t="s">
        <v>65</v>
      </c>
      <c r="L35" s="49" t="s">
        <v>245</v>
      </c>
      <c r="M35" s="49"/>
      <c r="N35" s="49" t="s">
        <v>65</v>
      </c>
      <c r="O35" s="91" t="s">
        <v>65</v>
      </c>
      <c r="P35" s="91" t="s">
        <v>65</v>
      </c>
      <c r="Q35" s="91" t="s">
        <v>65</v>
      </c>
      <c r="R35" s="91" t="s">
        <v>245</v>
      </c>
      <c r="W35" s="143"/>
      <c r="AF35" s="37"/>
      <c r="AG35" s="143"/>
    </row>
    <row r="36" spans="2:33" ht="12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49"/>
      <c r="M36" s="49"/>
      <c r="N36" s="49"/>
      <c r="O36" s="91"/>
      <c r="P36" s="91"/>
      <c r="Q36" s="91"/>
      <c r="R36" s="91"/>
      <c r="W36" s="143"/>
      <c r="AF36" s="37"/>
      <c r="AG36" s="143"/>
    </row>
    <row r="37" spans="1:32" s="150" customFormat="1" ht="12">
      <c r="A37" s="142" t="s">
        <v>282</v>
      </c>
      <c r="B37" s="149">
        <v>95135</v>
      </c>
      <c r="C37" s="149">
        <v>100639</v>
      </c>
      <c r="D37" s="149">
        <v>98545</v>
      </c>
      <c r="E37" s="149">
        <v>101328</v>
      </c>
      <c r="F37" s="149">
        <v>106287</v>
      </c>
      <c r="G37" s="149"/>
      <c r="H37" s="149">
        <v>41419</v>
      </c>
      <c r="I37" s="149">
        <v>44449</v>
      </c>
      <c r="J37" s="149">
        <v>44126</v>
      </c>
      <c r="K37" s="149">
        <v>45788</v>
      </c>
      <c r="L37" s="44">
        <v>48621</v>
      </c>
      <c r="M37" s="44"/>
      <c r="N37" s="44">
        <v>53716</v>
      </c>
      <c r="O37" s="92">
        <v>56190</v>
      </c>
      <c r="P37" s="92">
        <v>54419</v>
      </c>
      <c r="Q37" s="92">
        <v>55540</v>
      </c>
      <c r="R37" s="92">
        <v>57666</v>
      </c>
      <c r="S37" s="149"/>
      <c r="T37" s="149"/>
      <c r="U37" s="149"/>
      <c r="V37" s="149"/>
      <c r="AF37" s="43"/>
    </row>
    <row r="38" spans="1:32" s="157" customFormat="1" ht="12">
      <c r="A38" s="157" t="s">
        <v>283</v>
      </c>
      <c r="B38" s="149">
        <v>12677</v>
      </c>
      <c r="C38" s="149">
        <v>15775</v>
      </c>
      <c r="D38" s="149">
        <v>15090</v>
      </c>
      <c r="E38" s="149">
        <v>15702</v>
      </c>
      <c r="F38" s="149">
        <v>17208</v>
      </c>
      <c r="G38" s="149"/>
      <c r="H38" s="149">
        <v>5357</v>
      </c>
      <c r="I38" s="149">
        <v>6750</v>
      </c>
      <c r="J38" s="149">
        <v>6477</v>
      </c>
      <c r="K38" s="149">
        <v>6833</v>
      </c>
      <c r="L38" s="44">
        <v>7540</v>
      </c>
      <c r="M38" s="44"/>
      <c r="N38" s="44">
        <v>7320</v>
      </c>
      <c r="O38" s="92">
        <v>9025</v>
      </c>
      <c r="P38" s="92">
        <v>8613</v>
      </c>
      <c r="Q38" s="92">
        <v>8869</v>
      </c>
      <c r="R38" s="92">
        <v>9668</v>
      </c>
      <c r="AF38" s="164"/>
    </row>
    <row r="39" spans="1:33" ht="12">
      <c r="A39" s="158" t="s">
        <v>284</v>
      </c>
      <c r="B39" s="51">
        <v>4915</v>
      </c>
      <c r="C39" s="51">
        <v>6980</v>
      </c>
      <c r="D39" s="51">
        <v>6657</v>
      </c>
      <c r="E39" s="51">
        <v>6858</v>
      </c>
      <c r="F39" s="51">
        <v>5062</v>
      </c>
      <c r="G39" s="51"/>
      <c r="H39" s="51">
        <v>2098</v>
      </c>
      <c r="I39" s="51">
        <v>3046</v>
      </c>
      <c r="J39" s="51">
        <v>2920</v>
      </c>
      <c r="K39" s="51">
        <v>3057</v>
      </c>
      <c r="L39" s="49">
        <v>2241</v>
      </c>
      <c r="M39" s="49"/>
      <c r="N39" s="49">
        <v>2817</v>
      </c>
      <c r="O39" s="91">
        <v>3934</v>
      </c>
      <c r="P39" s="91">
        <v>3737</v>
      </c>
      <c r="Q39" s="91">
        <v>3801</v>
      </c>
      <c r="R39" s="91">
        <v>2821</v>
      </c>
      <c r="W39" s="143"/>
      <c r="AF39" s="37"/>
      <c r="AG39" s="143"/>
    </row>
    <row r="40" spans="1:33" ht="12">
      <c r="A40" s="158" t="s">
        <v>285</v>
      </c>
      <c r="B40" s="51">
        <v>5989</v>
      </c>
      <c r="C40" s="51">
        <v>6964</v>
      </c>
      <c r="D40" s="51">
        <v>6652</v>
      </c>
      <c r="E40" s="51">
        <v>7023</v>
      </c>
      <c r="F40" s="51" t="s">
        <v>65</v>
      </c>
      <c r="G40" s="51"/>
      <c r="H40" s="51">
        <v>2592</v>
      </c>
      <c r="I40" s="51">
        <v>3003</v>
      </c>
      <c r="J40" s="51">
        <v>2835</v>
      </c>
      <c r="K40" s="51">
        <v>3024</v>
      </c>
      <c r="L40" s="49" t="s">
        <v>65</v>
      </c>
      <c r="M40" s="49"/>
      <c r="N40" s="49">
        <v>3397</v>
      </c>
      <c r="O40" s="91">
        <v>3961</v>
      </c>
      <c r="P40" s="91">
        <v>3817</v>
      </c>
      <c r="Q40" s="91">
        <v>3999</v>
      </c>
      <c r="R40" s="91" t="s">
        <v>65</v>
      </c>
      <c r="W40" s="143"/>
      <c r="AF40" s="37"/>
      <c r="AG40" s="143"/>
    </row>
    <row r="41" spans="1:33" ht="12">
      <c r="A41" s="158" t="s">
        <v>286</v>
      </c>
      <c r="B41" s="51" t="s">
        <v>65</v>
      </c>
      <c r="C41" s="51" t="s">
        <v>65</v>
      </c>
      <c r="D41" s="51" t="s">
        <v>65</v>
      </c>
      <c r="E41" s="51" t="s">
        <v>65</v>
      </c>
      <c r="F41" s="51">
        <v>2911</v>
      </c>
      <c r="G41" s="51"/>
      <c r="H41" s="51" t="s">
        <v>65</v>
      </c>
      <c r="I41" s="51" t="s">
        <v>65</v>
      </c>
      <c r="J41" s="51" t="s">
        <v>65</v>
      </c>
      <c r="K41" s="51" t="s">
        <v>65</v>
      </c>
      <c r="L41" s="49">
        <v>1235</v>
      </c>
      <c r="M41" s="49"/>
      <c r="N41" s="49" t="s">
        <v>65</v>
      </c>
      <c r="O41" s="91" t="s">
        <v>65</v>
      </c>
      <c r="P41" s="91" t="s">
        <v>65</v>
      </c>
      <c r="Q41" s="91" t="s">
        <v>65</v>
      </c>
      <c r="R41" s="91">
        <v>1676</v>
      </c>
      <c r="W41" s="143"/>
      <c r="AF41" s="37"/>
      <c r="AG41" s="143"/>
    </row>
    <row r="42" spans="1:33" ht="12">
      <c r="A42" s="158" t="s">
        <v>287</v>
      </c>
      <c r="B42" s="51" t="s">
        <v>65</v>
      </c>
      <c r="C42" s="51" t="s">
        <v>65</v>
      </c>
      <c r="D42" s="51" t="s">
        <v>65</v>
      </c>
      <c r="E42" s="51" t="s">
        <v>65</v>
      </c>
      <c r="F42" s="51">
        <v>7319</v>
      </c>
      <c r="G42" s="51"/>
      <c r="H42" s="51" t="s">
        <v>65</v>
      </c>
      <c r="I42" s="51" t="s">
        <v>65</v>
      </c>
      <c r="J42" s="51" t="s">
        <v>65</v>
      </c>
      <c r="K42" s="51" t="s">
        <v>65</v>
      </c>
      <c r="L42" s="49">
        <v>3247</v>
      </c>
      <c r="M42" s="49"/>
      <c r="N42" s="49" t="s">
        <v>65</v>
      </c>
      <c r="O42" s="91" t="s">
        <v>65</v>
      </c>
      <c r="P42" s="91" t="s">
        <v>65</v>
      </c>
      <c r="Q42" s="91" t="s">
        <v>65</v>
      </c>
      <c r="R42" s="91">
        <v>4072</v>
      </c>
      <c r="W42" s="143"/>
      <c r="AF42" s="37"/>
      <c r="AG42" s="143"/>
    </row>
    <row r="43" spans="1:33" ht="12">
      <c r="A43" s="158" t="s">
        <v>288</v>
      </c>
      <c r="B43" s="51">
        <v>1773</v>
      </c>
      <c r="C43" s="51">
        <v>1831</v>
      </c>
      <c r="D43" s="51">
        <v>1781</v>
      </c>
      <c r="E43" s="51">
        <v>1821</v>
      </c>
      <c r="F43" s="51">
        <v>1916</v>
      </c>
      <c r="G43" s="51"/>
      <c r="H43" s="51">
        <v>667</v>
      </c>
      <c r="I43" s="51">
        <v>701</v>
      </c>
      <c r="J43" s="51">
        <v>722</v>
      </c>
      <c r="K43" s="51">
        <v>752</v>
      </c>
      <c r="L43" s="49">
        <v>817</v>
      </c>
      <c r="M43" s="49"/>
      <c r="N43" s="49">
        <v>1106</v>
      </c>
      <c r="O43" s="91">
        <v>1130</v>
      </c>
      <c r="P43" s="91">
        <v>1059</v>
      </c>
      <c r="Q43" s="91">
        <v>1069</v>
      </c>
      <c r="R43" s="91">
        <v>1099</v>
      </c>
      <c r="W43" s="143"/>
      <c r="AF43" s="37"/>
      <c r="AG43" s="143"/>
    </row>
    <row r="44" spans="1:32" s="157" customFormat="1" ht="12">
      <c r="A44" s="157" t="s">
        <v>289</v>
      </c>
      <c r="B44" s="149">
        <v>16976</v>
      </c>
      <c r="C44" s="149">
        <v>17369</v>
      </c>
      <c r="D44" s="149">
        <v>16999</v>
      </c>
      <c r="E44" s="149">
        <v>17328</v>
      </c>
      <c r="F44" s="149">
        <v>17624</v>
      </c>
      <c r="G44" s="149"/>
      <c r="H44" s="149">
        <v>7094</v>
      </c>
      <c r="I44" s="149">
        <v>7354</v>
      </c>
      <c r="J44" s="149">
        <v>7393</v>
      </c>
      <c r="K44" s="149">
        <v>7559</v>
      </c>
      <c r="L44" s="44">
        <v>7711</v>
      </c>
      <c r="M44" s="44"/>
      <c r="N44" s="44">
        <v>9882</v>
      </c>
      <c r="O44" s="92">
        <v>10015</v>
      </c>
      <c r="P44" s="92">
        <v>9606</v>
      </c>
      <c r="Q44" s="92">
        <v>9769</v>
      </c>
      <c r="R44" s="92">
        <v>9913</v>
      </c>
      <c r="AF44" s="164"/>
    </row>
    <row r="45" spans="1:33" ht="12">
      <c r="A45" s="158" t="s">
        <v>290</v>
      </c>
      <c r="B45" s="51">
        <v>8218</v>
      </c>
      <c r="C45" s="51">
        <v>8338</v>
      </c>
      <c r="D45" s="51">
        <v>8322</v>
      </c>
      <c r="E45" s="51">
        <v>8438</v>
      </c>
      <c r="F45" s="51">
        <v>8507</v>
      </c>
      <c r="G45" s="51"/>
      <c r="H45" s="51">
        <v>3396</v>
      </c>
      <c r="I45" s="51">
        <v>3500</v>
      </c>
      <c r="J45" s="51">
        <v>3609</v>
      </c>
      <c r="K45" s="51">
        <v>3665</v>
      </c>
      <c r="L45" s="49">
        <v>3656</v>
      </c>
      <c r="M45" s="49"/>
      <c r="N45" s="49">
        <v>4822</v>
      </c>
      <c r="O45" s="91">
        <v>4838</v>
      </c>
      <c r="P45" s="91">
        <v>4713</v>
      </c>
      <c r="Q45" s="91">
        <v>4773</v>
      </c>
      <c r="R45" s="91">
        <v>4851</v>
      </c>
      <c r="W45" s="143"/>
      <c r="AF45" s="37"/>
      <c r="AG45" s="143"/>
    </row>
    <row r="46" spans="1:33" ht="12">
      <c r="A46" s="158" t="s">
        <v>291</v>
      </c>
      <c r="B46" s="51">
        <v>405</v>
      </c>
      <c r="C46" s="51">
        <v>452</v>
      </c>
      <c r="D46" s="51">
        <v>455</v>
      </c>
      <c r="E46" s="51">
        <v>538</v>
      </c>
      <c r="F46" s="51">
        <v>558</v>
      </c>
      <c r="G46" s="51"/>
      <c r="H46" s="51">
        <v>196</v>
      </c>
      <c r="I46" s="51">
        <v>220</v>
      </c>
      <c r="J46" s="51">
        <v>221</v>
      </c>
      <c r="K46" s="51">
        <v>269</v>
      </c>
      <c r="L46" s="49">
        <v>286</v>
      </c>
      <c r="M46" s="49"/>
      <c r="N46" s="49">
        <v>209</v>
      </c>
      <c r="O46" s="91">
        <v>232</v>
      </c>
      <c r="P46" s="91">
        <v>234</v>
      </c>
      <c r="Q46" s="91">
        <v>269</v>
      </c>
      <c r="R46" s="91">
        <v>272</v>
      </c>
      <c r="W46" s="143"/>
      <c r="AF46" s="37"/>
      <c r="AG46" s="143"/>
    </row>
    <row r="47" spans="1:33" ht="12">
      <c r="A47" s="158" t="s">
        <v>292</v>
      </c>
      <c r="B47" s="51">
        <v>1035</v>
      </c>
      <c r="C47" s="51">
        <v>1177</v>
      </c>
      <c r="D47" s="51">
        <v>1135</v>
      </c>
      <c r="E47" s="51">
        <v>1155</v>
      </c>
      <c r="F47" s="51">
        <v>1138</v>
      </c>
      <c r="G47" s="51"/>
      <c r="H47" s="51">
        <v>485</v>
      </c>
      <c r="I47" s="51">
        <v>547</v>
      </c>
      <c r="J47" s="51">
        <v>543</v>
      </c>
      <c r="K47" s="51">
        <v>559</v>
      </c>
      <c r="L47" s="49">
        <v>557</v>
      </c>
      <c r="M47" s="49"/>
      <c r="N47" s="49">
        <v>550</v>
      </c>
      <c r="O47" s="91">
        <v>630</v>
      </c>
      <c r="P47" s="91">
        <v>592</v>
      </c>
      <c r="Q47" s="91">
        <v>596</v>
      </c>
      <c r="R47" s="91">
        <v>581</v>
      </c>
      <c r="W47" s="143"/>
      <c r="AF47" s="37"/>
      <c r="AG47" s="143"/>
    </row>
    <row r="48" spans="1:33" ht="12">
      <c r="A48" s="158" t="s">
        <v>293</v>
      </c>
      <c r="B48" s="51">
        <v>5994</v>
      </c>
      <c r="C48" s="51">
        <v>4823</v>
      </c>
      <c r="D48" s="51">
        <v>4607</v>
      </c>
      <c r="E48" s="51">
        <v>4753</v>
      </c>
      <c r="F48" s="51">
        <v>4949</v>
      </c>
      <c r="G48" s="51"/>
      <c r="H48" s="51">
        <v>2509</v>
      </c>
      <c r="I48" s="51">
        <v>1966</v>
      </c>
      <c r="J48" s="51">
        <v>1939</v>
      </c>
      <c r="K48" s="51">
        <v>2029</v>
      </c>
      <c r="L48" s="49">
        <v>2153</v>
      </c>
      <c r="M48" s="49"/>
      <c r="N48" s="49">
        <v>3485</v>
      </c>
      <c r="O48" s="91">
        <v>2857</v>
      </c>
      <c r="P48" s="91">
        <v>2668</v>
      </c>
      <c r="Q48" s="91">
        <v>2724</v>
      </c>
      <c r="R48" s="91">
        <v>2796</v>
      </c>
      <c r="W48" s="143"/>
      <c r="AF48" s="37"/>
      <c r="AG48" s="143"/>
    </row>
    <row r="49" spans="1:33" ht="12">
      <c r="A49" s="158" t="s">
        <v>294</v>
      </c>
      <c r="B49" s="51">
        <v>1324</v>
      </c>
      <c r="C49" s="51">
        <v>1258</v>
      </c>
      <c r="D49" s="51">
        <v>1254</v>
      </c>
      <c r="E49" s="51">
        <v>1264</v>
      </c>
      <c r="F49" s="51">
        <v>1317</v>
      </c>
      <c r="G49" s="51"/>
      <c r="H49" s="51">
        <v>508</v>
      </c>
      <c r="I49" s="51">
        <v>499</v>
      </c>
      <c r="J49" s="51">
        <v>513</v>
      </c>
      <c r="K49" s="51">
        <v>508</v>
      </c>
      <c r="L49" s="49">
        <v>532</v>
      </c>
      <c r="M49" s="49"/>
      <c r="N49" s="49">
        <v>816</v>
      </c>
      <c r="O49" s="91">
        <v>759</v>
      </c>
      <c r="P49" s="91">
        <v>741</v>
      </c>
      <c r="Q49" s="91">
        <v>756</v>
      </c>
      <c r="R49" s="91">
        <v>785</v>
      </c>
      <c r="W49" s="143"/>
      <c r="AF49" s="37"/>
      <c r="AG49" s="143"/>
    </row>
    <row r="50" spans="1:33" ht="12">
      <c r="A50" s="158" t="s">
        <v>295</v>
      </c>
      <c r="B50" s="51" t="s">
        <v>65</v>
      </c>
      <c r="C50" s="51">
        <v>1321</v>
      </c>
      <c r="D50" s="51">
        <v>1226</v>
      </c>
      <c r="E50" s="51">
        <v>1180</v>
      </c>
      <c r="F50" s="51">
        <v>1155</v>
      </c>
      <c r="G50" s="51"/>
      <c r="H50" s="51" t="s">
        <v>65</v>
      </c>
      <c r="I50" s="51">
        <v>622</v>
      </c>
      <c r="J50" s="51">
        <v>568</v>
      </c>
      <c r="K50" s="51">
        <v>529</v>
      </c>
      <c r="L50" s="49">
        <v>527</v>
      </c>
      <c r="M50" s="49"/>
      <c r="N50" s="49" t="s">
        <v>65</v>
      </c>
      <c r="O50" s="91">
        <v>699</v>
      </c>
      <c r="P50" s="91">
        <v>658</v>
      </c>
      <c r="Q50" s="91">
        <v>651</v>
      </c>
      <c r="R50" s="91">
        <v>628</v>
      </c>
      <c r="W50" s="143"/>
      <c r="AF50" s="37"/>
      <c r="AG50" s="143"/>
    </row>
    <row r="51" spans="1:32" s="157" customFormat="1" ht="12">
      <c r="A51" s="157" t="s">
        <v>296</v>
      </c>
      <c r="B51" s="149">
        <v>26823</v>
      </c>
      <c r="C51" s="149">
        <v>26468</v>
      </c>
      <c r="D51" s="149">
        <v>25435</v>
      </c>
      <c r="E51" s="149">
        <v>25908</v>
      </c>
      <c r="F51" s="149">
        <v>26539</v>
      </c>
      <c r="G51" s="149"/>
      <c r="H51" s="149">
        <v>11173</v>
      </c>
      <c r="I51" s="149">
        <v>11252</v>
      </c>
      <c r="J51" s="149">
        <v>10992</v>
      </c>
      <c r="K51" s="149">
        <v>11288</v>
      </c>
      <c r="L51" s="44">
        <v>11977</v>
      </c>
      <c r="M51" s="44"/>
      <c r="N51" s="44">
        <v>15650</v>
      </c>
      <c r="O51" s="92">
        <v>15216</v>
      </c>
      <c r="P51" s="92">
        <v>14443</v>
      </c>
      <c r="Q51" s="92">
        <v>14620</v>
      </c>
      <c r="R51" s="92">
        <v>14562</v>
      </c>
      <c r="AF51" s="164"/>
    </row>
    <row r="52" spans="1:33" ht="12">
      <c r="A52" s="158" t="s">
        <v>297</v>
      </c>
      <c r="B52" s="51">
        <v>12328</v>
      </c>
      <c r="C52" s="51">
        <v>12256</v>
      </c>
      <c r="D52" s="51">
        <v>12035</v>
      </c>
      <c r="E52" s="51">
        <v>12191</v>
      </c>
      <c r="F52" s="51">
        <v>11740</v>
      </c>
      <c r="G52" s="51"/>
      <c r="H52" s="51">
        <v>5077</v>
      </c>
      <c r="I52" s="51">
        <v>5203</v>
      </c>
      <c r="J52" s="51">
        <v>5158</v>
      </c>
      <c r="K52" s="51">
        <v>5325</v>
      </c>
      <c r="L52" s="49">
        <v>5273</v>
      </c>
      <c r="M52" s="49"/>
      <c r="N52" s="49">
        <v>7251</v>
      </c>
      <c r="O52" s="91">
        <v>7053</v>
      </c>
      <c r="P52" s="91">
        <v>6877</v>
      </c>
      <c r="Q52" s="91">
        <v>6866</v>
      </c>
      <c r="R52" s="91">
        <v>6467</v>
      </c>
      <c r="W52" s="143"/>
      <c r="AF52" s="37"/>
      <c r="AG52" s="143"/>
    </row>
    <row r="53" spans="1:33" ht="12">
      <c r="A53" s="158" t="s">
        <v>298</v>
      </c>
      <c r="B53" s="51">
        <v>915</v>
      </c>
      <c r="C53" s="51">
        <v>906</v>
      </c>
      <c r="D53" s="51">
        <v>845</v>
      </c>
      <c r="E53" s="51">
        <v>821</v>
      </c>
      <c r="F53" s="51">
        <v>875</v>
      </c>
      <c r="G53" s="51"/>
      <c r="H53" s="51">
        <v>349</v>
      </c>
      <c r="I53" s="51">
        <v>360</v>
      </c>
      <c r="J53" s="51">
        <v>348</v>
      </c>
      <c r="K53" s="51">
        <v>350</v>
      </c>
      <c r="L53" s="49">
        <v>392</v>
      </c>
      <c r="M53" s="49"/>
      <c r="N53" s="49">
        <v>566</v>
      </c>
      <c r="O53" s="91">
        <v>546</v>
      </c>
      <c r="P53" s="91">
        <v>497</v>
      </c>
      <c r="Q53" s="91">
        <v>471</v>
      </c>
      <c r="R53" s="91">
        <v>483</v>
      </c>
      <c r="W53" s="143"/>
      <c r="AF53" s="37"/>
      <c r="AG53" s="143"/>
    </row>
    <row r="54" spans="1:33" ht="12">
      <c r="A54" s="158" t="s">
        <v>299</v>
      </c>
      <c r="B54" s="51">
        <v>8712</v>
      </c>
      <c r="C54" s="51">
        <v>8768</v>
      </c>
      <c r="D54" s="51">
        <v>8466</v>
      </c>
      <c r="E54" s="51">
        <v>8724</v>
      </c>
      <c r="F54" s="51">
        <v>9469</v>
      </c>
      <c r="G54" s="51"/>
      <c r="H54" s="51">
        <v>3686</v>
      </c>
      <c r="I54" s="51">
        <v>3762</v>
      </c>
      <c r="J54" s="51">
        <v>3706</v>
      </c>
      <c r="K54" s="51">
        <v>3825</v>
      </c>
      <c r="L54" s="49">
        <v>4325</v>
      </c>
      <c r="M54" s="49"/>
      <c r="N54" s="49">
        <v>5026</v>
      </c>
      <c r="O54" s="91">
        <v>5006</v>
      </c>
      <c r="P54" s="91">
        <v>4760</v>
      </c>
      <c r="Q54" s="91">
        <v>4899</v>
      </c>
      <c r="R54" s="91">
        <v>5144</v>
      </c>
      <c r="W54" s="143"/>
      <c r="AF54" s="37"/>
      <c r="AG54" s="143"/>
    </row>
    <row r="55" spans="1:33" ht="12">
      <c r="A55" s="158" t="s">
        <v>300</v>
      </c>
      <c r="B55" s="51">
        <v>4868</v>
      </c>
      <c r="C55" s="51">
        <v>4538</v>
      </c>
      <c r="D55" s="51">
        <v>4089</v>
      </c>
      <c r="E55" s="51">
        <v>4172</v>
      </c>
      <c r="F55" s="51">
        <v>4455</v>
      </c>
      <c r="G55" s="51"/>
      <c r="H55" s="51">
        <v>2061</v>
      </c>
      <c r="I55" s="51">
        <v>1927</v>
      </c>
      <c r="J55" s="51">
        <v>1780</v>
      </c>
      <c r="K55" s="51">
        <v>1788</v>
      </c>
      <c r="L55" s="49">
        <v>1987</v>
      </c>
      <c r="M55" s="49"/>
      <c r="N55" s="49">
        <v>2807</v>
      </c>
      <c r="O55" s="91">
        <v>2611</v>
      </c>
      <c r="P55" s="91">
        <v>2309</v>
      </c>
      <c r="Q55" s="91">
        <v>2384</v>
      </c>
      <c r="R55" s="91">
        <v>2468</v>
      </c>
      <c r="W55" s="143"/>
      <c r="AF55" s="37"/>
      <c r="AG55" s="143"/>
    </row>
    <row r="56" spans="1:32" s="157" customFormat="1" ht="12">
      <c r="A56" s="157" t="s">
        <v>301</v>
      </c>
      <c r="B56" s="149">
        <v>11975</v>
      </c>
      <c r="C56" s="149">
        <v>14948</v>
      </c>
      <c r="D56" s="149">
        <v>14894</v>
      </c>
      <c r="E56" s="149">
        <v>15465</v>
      </c>
      <c r="F56" s="149">
        <v>17696</v>
      </c>
      <c r="G56" s="149"/>
      <c r="H56" s="149">
        <v>5549</v>
      </c>
      <c r="I56" s="149">
        <v>7003</v>
      </c>
      <c r="J56" s="149">
        <v>7022</v>
      </c>
      <c r="K56" s="149">
        <v>7366</v>
      </c>
      <c r="L56" s="44">
        <v>8481</v>
      </c>
      <c r="M56" s="44"/>
      <c r="N56" s="44">
        <v>6426</v>
      </c>
      <c r="O56" s="92">
        <v>7945</v>
      </c>
      <c r="P56" s="92">
        <v>7872</v>
      </c>
      <c r="Q56" s="92">
        <v>8099</v>
      </c>
      <c r="R56" s="92">
        <v>9215</v>
      </c>
      <c r="AF56" s="164"/>
    </row>
    <row r="57" spans="1:33" ht="12">
      <c r="A57" s="158" t="s">
        <v>302</v>
      </c>
      <c r="B57" s="51">
        <v>4888</v>
      </c>
      <c r="C57" s="51">
        <v>4647</v>
      </c>
      <c r="D57" s="51">
        <v>4761</v>
      </c>
      <c r="E57" s="51">
        <v>4838</v>
      </c>
      <c r="F57" s="51">
        <v>6134</v>
      </c>
      <c r="G57" s="51"/>
      <c r="H57" s="51">
        <v>2311</v>
      </c>
      <c r="I57" s="51">
        <v>2265</v>
      </c>
      <c r="J57" s="51">
        <v>2346</v>
      </c>
      <c r="K57" s="51">
        <v>2375</v>
      </c>
      <c r="L57" s="49">
        <v>3002</v>
      </c>
      <c r="M57" s="49"/>
      <c r="N57" s="49">
        <v>2577</v>
      </c>
      <c r="O57" s="91">
        <v>2382</v>
      </c>
      <c r="P57" s="91">
        <v>2415</v>
      </c>
      <c r="Q57" s="91">
        <v>2463</v>
      </c>
      <c r="R57" s="91">
        <v>3132</v>
      </c>
      <c r="W57" s="143"/>
      <c r="AF57" s="37"/>
      <c r="AG57" s="143"/>
    </row>
    <row r="58" spans="1:33" ht="12">
      <c r="A58" s="158" t="s">
        <v>303</v>
      </c>
      <c r="B58" s="51">
        <v>1757</v>
      </c>
      <c r="C58" s="51">
        <v>1938</v>
      </c>
      <c r="D58" s="51">
        <v>1823</v>
      </c>
      <c r="E58" s="51">
        <v>1846</v>
      </c>
      <c r="F58" s="51">
        <v>1830</v>
      </c>
      <c r="G58" s="51"/>
      <c r="H58" s="51">
        <v>747</v>
      </c>
      <c r="I58" s="51">
        <v>848</v>
      </c>
      <c r="J58" s="51">
        <v>828</v>
      </c>
      <c r="K58" s="51">
        <v>841</v>
      </c>
      <c r="L58" s="49">
        <v>839</v>
      </c>
      <c r="M58" s="49"/>
      <c r="N58" s="49">
        <v>1010</v>
      </c>
      <c r="O58" s="91">
        <v>1090</v>
      </c>
      <c r="P58" s="91">
        <v>995</v>
      </c>
      <c r="Q58" s="91">
        <v>1005</v>
      </c>
      <c r="R58" s="91">
        <v>991</v>
      </c>
      <c r="W58" s="143"/>
      <c r="AF58" s="37"/>
      <c r="AG58" s="143"/>
    </row>
    <row r="59" spans="1:33" ht="12">
      <c r="A59" s="158" t="s">
        <v>304</v>
      </c>
      <c r="B59" s="51" t="s">
        <v>245</v>
      </c>
      <c r="C59" s="51">
        <v>1180</v>
      </c>
      <c r="D59" s="51">
        <v>1075</v>
      </c>
      <c r="E59" s="51">
        <v>1111</v>
      </c>
      <c r="F59" s="51">
        <v>1106</v>
      </c>
      <c r="G59" s="51"/>
      <c r="H59" s="51" t="s">
        <v>245</v>
      </c>
      <c r="I59" s="51">
        <v>574</v>
      </c>
      <c r="J59" s="51">
        <v>514</v>
      </c>
      <c r="K59" s="51">
        <v>519</v>
      </c>
      <c r="L59" s="49">
        <v>526</v>
      </c>
      <c r="M59" s="49"/>
      <c r="N59" s="49" t="s">
        <v>245</v>
      </c>
      <c r="O59" s="91">
        <v>606</v>
      </c>
      <c r="P59" s="91">
        <v>561</v>
      </c>
      <c r="Q59" s="91">
        <v>592</v>
      </c>
      <c r="R59" s="91">
        <v>580</v>
      </c>
      <c r="W59" s="143"/>
      <c r="AF59" s="37"/>
      <c r="AG59" s="143"/>
    </row>
    <row r="60" spans="1:33" ht="12">
      <c r="A60" s="158" t="s">
        <v>305</v>
      </c>
      <c r="B60" s="51">
        <v>4723</v>
      </c>
      <c r="C60" s="51">
        <v>4882</v>
      </c>
      <c r="D60" s="51">
        <v>4512</v>
      </c>
      <c r="E60" s="51">
        <v>4711</v>
      </c>
      <c r="F60" s="51">
        <v>4944</v>
      </c>
      <c r="G60" s="51"/>
      <c r="H60" s="51">
        <v>2135</v>
      </c>
      <c r="I60" s="51">
        <v>2197</v>
      </c>
      <c r="J60" s="51">
        <v>2047</v>
      </c>
      <c r="K60" s="51">
        <v>2220</v>
      </c>
      <c r="L60" s="49">
        <v>2297</v>
      </c>
      <c r="M60" s="49"/>
      <c r="N60" s="49">
        <v>2588</v>
      </c>
      <c r="O60" s="91">
        <v>2685</v>
      </c>
      <c r="P60" s="91">
        <v>2465</v>
      </c>
      <c r="Q60" s="91">
        <v>2491</v>
      </c>
      <c r="R60" s="91">
        <v>2647</v>
      </c>
      <c r="W60" s="143"/>
      <c r="AF60" s="37"/>
      <c r="AG60" s="143"/>
    </row>
    <row r="61" spans="1:33" ht="12">
      <c r="A61" s="158" t="s">
        <v>306</v>
      </c>
      <c r="B61" s="51">
        <v>339</v>
      </c>
      <c r="C61" s="51">
        <v>357</v>
      </c>
      <c r="D61" s="51">
        <v>379</v>
      </c>
      <c r="E61" s="51">
        <v>361</v>
      </c>
      <c r="F61" s="51">
        <v>323</v>
      </c>
      <c r="G61" s="51"/>
      <c r="H61" s="51">
        <v>177</v>
      </c>
      <c r="I61" s="51">
        <v>175</v>
      </c>
      <c r="J61" s="51">
        <v>188</v>
      </c>
      <c r="K61" s="51">
        <v>185</v>
      </c>
      <c r="L61" s="49">
        <v>165</v>
      </c>
      <c r="M61" s="49"/>
      <c r="N61" s="49">
        <v>162</v>
      </c>
      <c r="O61" s="91">
        <v>182</v>
      </c>
      <c r="P61" s="91">
        <v>191</v>
      </c>
      <c r="Q61" s="91">
        <v>176</v>
      </c>
      <c r="R61" s="91">
        <v>158</v>
      </c>
      <c r="W61" s="143"/>
      <c r="AF61" s="37"/>
      <c r="AG61" s="143"/>
    </row>
    <row r="62" spans="1:33" ht="12">
      <c r="A62" s="158" t="s">
        <v>307</v>
      </c>
      <c r="B62" s="51">
        <v>260</v>
      </c>
      <c r="C62" s="51">
        <v>1944</v>
      </c>
      <c r="D62" s="51">
        <v>2344</v>
      </c>
      <c r="E62" s="51">
        <v>2598</v>
      </c>
      <c r="F62" s="51">
        <v>3359</v>
      </c>
      <c r="G62" s="51"/>
      <c r="H62" s="51">
        <v>175</v>
      </c>
      <c r="I62" s="51">
        <v>944</v>
      </c>
      <c r="J62" s="51">
        <v>1099</v>
      </c>
      <c r="K62" s="51">
        <v>1226</v>
      </c>
      <c r="L62" s="49">
        <v>1652</v>
      </c>
      <c r="M62" s="49"/>
      <c r="N62" s="49">
        <v>85</v>
      </c>
      <c r="O62" s="91">
        <v>1000</v>
      </c>
      <c r="P62" s="91">
        <v>1245</v>
      </c>
      <c r="Q62" s="91">
        <v>1372</v>
      </c>
      <c r="R62" s="91">
        <v>1707</v>
      </c>
      <c r="W62" s="143"/>
      <c r="AF62" s="37"/>
      <c r="AG62" s="143"/>
    </row>
    <row r="63" spans="1:32" s="157" customFormat="1" ht="12">
      <c r="A63" s="157" t="s">
        <v>308</v>
      </c>
      <c r="B63" s="149">
        <v>26684</v>
      </c>
      <c r="C63" s="149">
        <v>26079</v>
      </c>
      <c r="D63" s="149">
        <v>26127</v>
      </c>
      <c r="E63" s="149">
        <v>26925</v>
      </c>
      <c r="F63" s="149">
        <v>27220</v>
      </c>
      <c r="G63" s="149"/>
      <c r="H63" s="149">
        <v>12246</v>
      </c>
      <c r="I63" s="149">
        <v>12090</v>
      </c>
      <c r="J63" s="149">
        <v>12242</v>
      </c>
      <c r="K63" s="149">
        <v>12742</v>
      </c>
      <c r="L63" s="44">
        <v>12912</v>
      </c>
      <c r="M63" s="44"/>
      <c r="N63" s="44">
        <v>14438</v>
      </c>
      <c r="O63" s="92">
        <v>13989</v>
      </c>
      <c r="P63" s="92">
        <v>13885</v>
      </c>
      <c r="Q63" s="92">
        <v>14183</v>
      </c>
      <c r="R63" s="92">
        <v>14308</v>
      </c>
      <c r="AF63" s="164"/>
    </row>
    <row r="64" spans="1:33" ht="12">
      <c r="A64" s="158" t="s">
        <v>309</v>
      </c>
      <c r="B64" s="51">
        <v>13094</v>
      </c>
      <c r="C64" s="51">
        <v>12381</v>
      </c>
      <c r="D64" s="51">
        <v>12509</v>
      </c>
      <c r="E64" s="51">
        <v>12851</v>
      </c>
      <c r="F64" s="51">
        <v>13157</v>
      </c>
      <c r="G64" s="51"/>
      <c r="H64" s="51">
        <v>5815</v>
      </c>
      <c r="I64" s="51">
        <v>5580</v>
      </c>
      <c r="J64" s="51">
        <v>5731</v>
      </c>
      <c r="K64" s="51">
        <v>5976</v>
      </c>
      <c r="L64" s="49">
        <v>6124</v>
      </c>
      <c r="M64" s="49"/>
      <c r="N64" s="49">
        <v>7279</v>
      </c>
      <c r="O64" s="91">
        <v>6801</v>
      </c>
      <c r="P64" s="91">
        <v>6778</v>
      </c>
      <c r="Q64" s="91">
        <v>6875</v>
      </c>
      <c r="R64" s="91">
        <v>7033</v>
      </c>
      <c r="W64" s="143"/>
      <c r="AF64" s="37"/>
      <c r="AG64" s="143"/>
    </row>
    <row r="65" spans="1:33" ht="12">
      <c r="A65" s="158" t="s">
        <v>310</v>
      </c>
      <c r="B65" s="51">
        <v>1969</v>
      </c>
      <c r="C65" s="51">
        <v>2098</v>
      </c>
      <c r="D65" s="51">
        <v>2448</v>
      </c>
      <c r="E65" s="51">
        <v>2562</v>
      </c>
      <c r="F65" s="51">
        <v>2655</v>
      </c>
      <c r="G65" s="51"/>
      <c r="H65" s="51">
        <v>988</v>
      </c>
      <c r="I65" s="51">
        <v>1066</v>
      </c>
      <c r="J65" s="51">
        <v>1207</v>
      </c>
      <c r="K65" s="51">
        <v>1263</v>
      </c>
      <c r="L65" s="49">
        <v>1316</v>
      </c>
      <c r="M65" s="49"/>
      <c r="N65" s="49">
        <v>981</v>
      </c>
      <c r="O65" s="91">
        <v>1032</v>
      </c>
      <c r="P65" s="91">
        <v>1241</v>
      </c>
      <c r="Q65" s="91">
        <v>1299</v>
      </c>
      <c r="R65" s="91">
        <v>1339</v>
      </c>
      <c r="W65" s="143"/>
      <c r="AF65" s="37"/>
      <c r="AG65" s="143"/>
    </row>
    <row r="66" spans="1:33" ht="12">
      <c r="A66" s="158" t="s">
        <v>311</v>
      </c>
      <c r="B66" s="51">
        <v>8730</v>
      </c>
      <c r="C66" s="51">
        <v>8702</v>
      </c>
      <c r="D66" s="51">
        <v>8290</v>
      </c>
      <c r="E66" s="51">
        <v>8600</v>
      </c>
      <c r="F66" s="51">
        <v>8537</v>
      </c>
      <c r="G66" s="51"/>
      <c r="H66" s="51">
        <v>4017</v>
      </c>
      <c r="I66" s="51">
        <v>4021</v>
      </c>
      <c r="J66" s="51">
        <v>3898</v>
      </c>
      <c r="K66" s="51">
        <v>4075</v>
      </c>
      <c r="L66" s="49">
        <v>4050</v>
      </c>
      <c r="M66" s="49"/>
      <c r="N66" s="49">
        <v>4713</v>
      </c>
      <c r="O66" s="91">
        <v>4681</v>
      </c>
      <c r="P66" s="91">
        <v>4392</v>
      </c>
      <c r="Q66" s="91">
        <v>4525</v>
      </c>
      <c r="R66" s="91">
        <v>4487</v>
      </c>
      <c r="W66" s="143"/>
      <c r="AF66" s="37"/>
      <c r="AG66" s="143"/>
    </row>
    <row r="67" spans="1:33" ht="12">
      <c r="A67" s="158" t="s">
        <v>312</v>
      </c>
      <c r="B67" s="51">
        <v>2891</v>
      </c>
      <c r="C67" s="51">
        <v>2898</v>
      </c>
      <c r="D67" s="51">
        <v>2880</v>
      </c>
      <c r="E67" s="51">
        <v>2812</v>
      </c>
      <c r="F67" s="51">
        <v>2769</v>
      </c>
      <c r="G67" s="51"/>
      <c r="H67" s="51">
        <v>1426</v>
      </c>
      <c r="I67" s="51">
        <v>1423</v>
      </c>
      <c r="J67" s="51">
        <v>1406</v>
      </c>
      <c r="K67" s="51">
        <v>1377</v>
      </c>
      <c r="L67" s="49">
        <v>1372</v>
      </c>
      <c r="M67" s="49"/>
      <c r="N67" s="49">
        <v>1465</v>
      </c>
      <c r="O67" s="91">
        <v>1475</v>
      </c>
      <c r="P67" s="91">
        <v>1474</v>
      </c>
      <c r="Q67" s="91">
        <v>1435</v>
      </c>
      <c r="R67" s="91">
        <v>1397</v>
      </c>
      <c r="W67" s="143"/>
      <c r="AF67" s="37"/>
      <c r="AG67" s="143"/>
    </row>
    <row r="68" spans="1:33" ht="12">
      <c r="A68" s="158" t="s">
        <v>313</v>
      </c>
      <c r="B68" s="51" t="s">
        <v>65</v>
      </c>
      <c r="C68" s="51" t="s">
        <v>65</v>
      </c>
      <c r="D68" s="51" t="s">
        <v>65</v>
      </c>
      <c r="E68" s="51">
        <v>100</v>
      </c>
      <c r="F68" s="51">
        <v>102</v>
      </c>
      <c r="G68" s="51"/>
      <c r="H68" s="51" t="s">
        <v>65</v>
      </c>
      <c r="I68" s="51" t="s">
        <v>65</v>
      </c>
      <c r="J68" s="51" t="s">
        <v>65</v>
      </c>
      <c r="K68" s="51">
        <v>51</v>
      </c>
      <c r="L68" s="49">
        <v>50</v>
      </c>
      <c r="M68" s="49"/>
      <c r="N68" s="49" t="s">
        <v>65</v>
      </c>
      <c r="O68" s="91" t="s">
        <v>65</v>
      </c>
      <c r="P68" s="91" t="s">
        <v>65</v>
      </c>
      <c r="Q68" s="91">
        <v>49</v>
      </c>
      <c r="R68" s="91">
        <v>52</v>
      </c>
      <c r="W68" s="143"/>
      <c r="AF68" s="37"/>
      <c r="AG68" s="143"/>
    </row>
    <row r="69" spans="1:33" ht="12">
      <c r="A69" s="158" t="s">
        <v>314</v>
      </c>
      <c r="B69" s="51" t="s">
        <v>65</v>
      </c>
      <c r="C69" s="51" t="s">
        <v>65</v>
      </c>
      <c r="D69" s="51" t="s">
        <v>65</v>
      </c>
      <c r="E69" s="51" t="s">
        <v>65</v>
      </c>
      <c r="F69" s="51" t="s">
        <v>245</v>
      </c>
      <c r="G69" s="51"/>
      <c r="H69" s="51" t="s">
        <v>65</v>
      </c>
      <c r="I69" s="51" t="s">
        <v>65</v>
      </c>
      <c r="J69" s="51" t="s">
        <v>65</v>
      </c>
      <c r="K69" s="51" t="s">
        <v>65</v>
      </c>
      <c r="L69" s="49" t="s">
        <v>245</v>
      </c>
      <c r="M69" s="49"/>
      <c r="N69" s="49" t="s">
        <v>65</v>
      </c>
      <c r="O69" s="91" t="s">
        <v>65</v>
      </c>
      <c r="P69" s="91" t="s">
        <v>65</v>
      </c>
      <c r="Q69" s="91" t="s">
        <v>65</v>
      </c>
      <c r="R69" s="91" t="s">
        <v>245</v>
      </c>
      <c r="W69" s="143"/>
      <c r="AF69" s="37"/>
      <c r="AG69" s="143"/>
    </row>
    <row r="70" spans="2:33" ht="12"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49"/>
      <c r="M70" s="49"/>
      <c r="N70" s="49"/>
      <c r="O70" s="91"/>
      <c r="P70" s="91"/>
      <c r="Q70" s="91"/>
      <c r="R70" s="91"/>
      <c r="W70" s="143"/>
      <c r="AF70" s="37"/>
      <c r="AG70" s="143"/>
    </row>
    <row r="71" spans="1:32" s="150" customFormat="1" ht="12">
      <c r="A71" s="142" t="s">
        <v>315</v>
      </c>
      <c r="B71" s="149">
        <v>70738</v>
      </c>
      <c r="C71" s="149">
        <v>73252</v>
      </c>
      <c r="D71" s="149">
        <v>73030</v>
      </c>
      <c r="E71" s="149">
        <v>78561</v>
      </c>
      <c r="F71" s="149">
        <v>88651</v>
      </c>
      <c r="G71" s="149"/>
      <c r="H71" s="149">
        <v>32146</v>
      </c>
      <c r="I71" s="149">
        <v>33944</v>
      </c>
      <c r="J71" s="149">
        <v>34182</v>
      </c>
      <c r="K71" s="149">
        <v>36894</v>
      </c>
      <c r="L71" s="44">
        <v>41909</v>
      </c>
      <c r="M71" s="44"/>
      <c r="N71" s="44">
        <v>38592</v>
      </c>
      <c r="O71" s="92">
        <v>39308</v>
      </c>
      <c r="P71" s="92">
        <v>38848</v>
      </c>
      <c r="Q71" s="92">
        <v>41667</v>
      </c>
      <c r="R71" s="92">
        <v>46742</v>
      </c>
      <c r="S71" s="149"/>
      <c r="T71" s="149"/>
      <c r="U71" s="149"/>
      <c r="V71" s="149"/>
      <c r="AF71" s="43"/>
    </row>
    <row r="72" spans="1:32" s="150" customFormat="1" ht="12">
      <c r="A72" s="157" t="s">
        <v>316</v>
      </c>
      <c r="B72" s="149">
        <v>24208</v>
      </c>
      <c r="C72" s="149">
        <v>25255</v>
      </c>
      <c r="D72" s="149">
        <v>24865</v>
      </c>
      <c r="E72" s="149">
        <v>25606</v>
      </c>
      <c r="F72" s="149">
        <v>28334</v>
      </c>
      <c r="G72" s="149"/>
      <c r="H72" s="149">
        <v>10990</v>
      </c>
      <c r="I72" s="149">
        <v>11755</v>
      </c>
      <c r="J72" s="149">
        <v>11781</v>
      </c>
      <c r="K72" s="149">
        <v>12231</v>
      </c>
      <c r="L72" s="44">
        <v>13599</v>
      </c>
      <c r="M72" s="44"/>
      <c r="N72" s="44">
        <v>13218</v>
      </c>
      <c r="O72" s="92">
        <v>13500</v>
      </c>
      <c r="P72" s="92">
        <v>13084</v>
      </c>
      <c r="Q72" s="92">
        <v>13375</v>
      </c>
      <c r="R72" s="92">
        <v>14735</v>
      </c>
      <c r="S72" s="149"/>
      <c r="T72" s="149"/>
      <c r="U72" s="149"/>
      <c r="V72" s="149"/>
      <c r="AF72" s="43"/>
    </row>
    <row r="73" spans="1:33" ht="12">
      <c r="A73" s="158" t="s">
        <v>317</v>
      </c>
      <c r="B73" s="51">
        <v>5577</v>
      </c>
      <c r="C73" s="51">
        <v>6531</v>
      </c>
      <c r="D73" s="51">
        <v>6987</v>
      </c>
      <c r="E73" s="51">
        <v>7103</v>
      </c>
      <c r="F73" s="51" t="s">
        <v>65</v>
      </c>
      <c r="G73" s="51"/>
      <c r="H73" s="51">
        <v>2545</v>
      </c>
      <c r="I73" s="51">
        <v>3044</v>
      </c>
      <c r="J73" s="51">
        <v>3310</v>
      </c>
      <c r="K73" s="51">
        <v>3437</v>
      </c>
      <c r="L73" s="49" t="s">
        <v>65</v>
      </c>
      <c r="M73" s="49"/>
      <c r="N73" s="49">
        <v>3032</v>
      </c>
      <c r="O73" s="91">
        <v>3487</v>
      </c>
      <c r="P73" s="91">
        <v>3677</v>
      </c>
      <c r="Q73" s="91">
        <v>3666</v>
      </c>
      <c r="R73" s="91" t="s">
        <v>65</v>
      </c>
      <c r="W73" s="143"/>
      <c r="AF73" s="37"/>
      <c r="AG73" s="143"/>
    </row>
    <row r="74" spans="1:33" ht="12">
      <c r="A74" s="158" t="s">
        <v>318</v>
      </c>
      <c r="B74" s="51" t="s">
        <v>65</v>
      </c>
      <c r="C74" s="51" t="s">
        <v>65</v>
      </c>
      <c r="D74" s="51" t="s">
        <v>65</v>
      </c>
      <c r="E74" s="51" t="s">
        <v>65</v>
      </c>
      <c r="F74" s="51">
        <v>7391</v>
      </c>
      <c r="G74" s="51"/>
      <c r="H74" s="51" t="s">
        <v>65</v>
      </c>
      <c r="I74" s="51" t="s">
        <v>65</v>
      </c>
      <c r="J74" s="51" t="s">
        <v>65</v>
      </c>
      <c r="K74" s="51" t="s">
        <v>65</v>
      </c>
      <c r="L74" s="49">
        <v>3563</v>
      </c>
      <c r="M74" s="49"/>
      <c r="N74" s="49" t="s">
        <v>65</v>
      </c>
      <c r="O74" s="91" t="s">
        <v>65</v>
      </c>
      <c r="P74" s="91" t="s">
        <v>65</v>
      </c>
      <c r="Q74" s="91" t="s">
        <v>65</v>
      </c>
      <c r="R74" s="91">
        <v>3828</v>
      </c>
      <c r="W74" s="143"/>
      <c r="AF74" s="37"/>
      <c r="AG74" s="143"/>
    </row>
    <row r="75" spans="1:33" ht="12">
      <c r="A75" s="158" t="s">
        <v>319</v>
      </c>
      <c r="B75" s="51" t="s">
        <v>65</v>
      </c>
      <c r="C75" s="51" t="s">
        <v>65</v>
      </c>
      <c r="D75" s="51" t="s">
        <v>65</v>
      </c>
      <c r="E75" s="51" t="s">
        <v>65</v>
      </c>
      <c r="F75" s="51">
        <v>1580</v>
      </c>
      <c r="G75" s="51"/>
      <c r="H75" s="51" t="s">
        <v>65</v>
      </c>
      <c r="I75" s="51" t="s">
        <v>65</v>
      </c>
      <c r="J75" s="51" t="s">
        <v>65</v>
      </c>
      <c r="K75" s="51" t="s">
        <v>65</v>
      </c>
      <c r="L75" s="49">
        <v>750</v>
      </c>
      <c r="M75" s="49"/>
      <c r="N75" s="49" t="s">
        <v>65</v>
      </c>
      <c r="O75" s="91" t="s">
        <v>65</v>
      </c>
      <c r="P75" s="91" t="s">
        <v>65</v>
      </c>
      <c r="Q75" s="91" t="s">
        <v>65</v>
      </c>
      <c r="R75" s="91">
        <v>830</v>
      </c>
      <c r="W75" s="143"/>
      <c r="AF75" s="37"/>
      <c r="AG75" s="143"/>
    </row>
    <row r="76" spans="1:33" ht="12">
      <c r="A76" s="158" t="s">
        <v>320</v>
      </c>
      <c r="B76" s="51" t="s">
        <v>65</v>
      </c>
      <c r="C76" s="51" t="s">
        <v>65</v>
      </c>
      <c r="D76" s="51" t="s">
        <v>65</v>
      </c>
      <c r="E76" s="51" t="s">
        <v>65</v>
      </c>
      <c r="F76" s="51" t="s">
        <v>245</v>
      </c>
      <c r="G76" s="51"/>
      <c r="H76" s="51" t="s">
        <v>65</v>
      </c>
      <c r="I76" s="51" t="s">
        <v>65</v>
      </c>
      <c r="J76" s="51" t="s">
        <v>65</v>
      </c>
      <c r="K76" s="51" t="s">
        <v>65</v>
      </c>
      <c r="L76" s="49" t="s">
        <v>245</v>
      </c>
      <c r="M76" s="49"/>
      <c r="N76" s="49" t="s">
        <v>65</v>
      </c>
      <c r="O76" s="91" t="s">
        <v>65</v>
      </c>
      <c r="P76" s="91" t="s">
        <v>65</v>
      </c>
      <c r="Q76" s="91" t="s">
        <v>65</v>
      </c>
      <c r="R76" s="91" t="s">
        <v>245</v>
      </c>
      <c r="W76" s="143"/>
      <c r="AF76" s="37"/>
      <c r="AG76" s="143"/>
    </row>
    <row r="77" spans="1:33" ht="12">
      <c r="A77" s="158" t="s">
        <v>321</v>
      </c>
      <c r="B77" s="51" t="s">
        <v>65</v>
      </c>
      <c r="C77" s="51" t="s">
        <v>65</v>
      </c>
      <c r="D77" s="51" t="s">
        <v>65</v>
      </c>
      <c r="E77" s="51" t="s">
        <v>65</v>
      </c>
      <c r="F77" s="51" t="s">
        <v>245</v>
      </c>
      <c r="G77" s="51"/>
      <c r="H77" s="51" t="s">
        <v>65</v>
      </c>
      <c r="I77" s="51" t="s">
        <v>65</v>
      </c>
      <c r="J77" s="51" t="s">
        <v>65</v>
      </c>
      <c r="K77" s="51" t="s">
        <v>65</v>
      </c>
      <c r="L77" s="49" t="s">
        <v>245</v>
      </c>
      <c r="M77" s="49"/>
      <c r="N77" s="49" t="s">
        <v>65</v>
      </c>
      <c r="O77" s="91" t="s">
        <v>65</v>
      </c>
      <c r="P77" s="91" t="s">
        <v>65</v>
      </c>
      <c r="Q77" s="91" t="s">
        <v>65</v>
      </c>
      <c r="R77" s="91" t="s">
        <v>245</v>
      </c>
      <c r="W77" s="143"/>
      <c r="AF77" s="37"/>
      <c r="AG77" s="143"/>
    </row>
    <row r="78" spans="1:33" ht="12">
      <c r="A78" s="158" t="s">
        <v>322</v>
      </c>
      <c r="B78" s="51">
        <v>2283</v>
      </c>
      <c r="C78" s="51">
        <v>2299</v>
      </c>
      <c r="D78" s="51">
        <v>2266</v>
      </c>
      <c r="E78" s="51">
        <v>2235</v>
      </c>
      <c r="F78" s="51">
        <v>2431</v>
      </c>
      <c r="G78" s="51"/>
      <c r="H78" s="51">
        <v>1060</v>
      </c>
      <c r="I78" s="51">
        <v>1069</v>
      </c>
      <c r="J78" s="51">
        <v>1061</v>
      </c>
      <c r="K78" s="51">
        <v>1044</v>
      </c>
      <c r="L78" s="49">
        <v>1128</v>
      </c>
      <c r="M78" s="49"/>
      <c r="N78" s="49">
        <v>1223</v>
      </c>
      <c r="O78" s="91">
        <v>1230</v>
      </c>
      <c r="P78" s="91">
        <v>1205</v>
      </c>
      <c r="Q78" s="91">
        <v>1191</v>
      </c>
      <c r="R78" s="91">
        <v>1303</v>
      </c>
      <c r="W78" s="143"/>
      <c r="AF78" s="37"/>
      <c r="AG78" s="143"/>
    </row>
    <row r="79" spans="1:33" ht="12">
      <c r="A79" s="158" t="s">
        <v>323</v>
      </c>
      <c r="B79" s="51">
        <v>9274</v>
      </c>
      <c r="C79" s="51">
        <v>9426</v>
      </c>
      <c r="D79" s="51">
        <v>8870</v>
      </c>
      <c r="E79" s="51">
        <v>9335</v>
      </c>
      <c r="F79" s="51">
        <v>9760</v>
      </c>
      <c r="G79" s="51"/>
      <c r="H79" s="51">
        <v>4116</v>
      </c>
      <c r="I79" s="51">
        <v>4330</v>
      </c>
      <c r="J79" s="51">
        <v>4127</v>
      </c>
      <c r="K79" s="51">
        <v>4443</v>
      </c>
      <c r="L79" s="49">
        <v>4667</v>
      </c>
      <c r="M79" s="49"/>
      <c r="N79" s="49">
        <v>5158</v>
      </c>
      <c r="O79" s="91">
        <v>5096</v>
      </c>
      <c r="P79" s="91">
        <v>4743</v>
      </c>
      <c r="Q79" s="91">
        <v>4892</v>
      </c>
      <c r="R79" s="91">
        <v>5093</v>
      </c>
      <c r="W79" s="143"/>
      <c r="AF79" s="37"/>
      <c r="AG79" s="143"/>
    </row>
    <row r="80" spans="1:33" ht="12">
      <c r="A80" s="158" t="s">
        <v>324</v>
      </c>
      <c r="B80" s="51">
        <v>7074</v>
      </c>
      <c r="C80" s="51">
        <v>6999</v>
      </c>
      <c r="D80" s="51">
        <v>6742</v>
      </c>
      <c r="E80" s="51">
        <v>6933</v>
      </c>
      <c r="F80" s="51">
        <v>7172</v>
      </c>
      <c r="G80" s="51"/>
      <c r="H80" s="51">
        <v>3269</v>
      </c>
      <c r="I80" s="51">
        <v>3312</v>
      </c>
      <c r="J80" s="51">
        <v>3283</v>
      </c>
      <c r="K80" s="51">
        <v>3307</v>
      </c>
      <c r="L80" s="49">
        <v>3491</v>
      </c>
      <c r="M80" s="49"/>
      <c r="N80" s="49">
        <v>3805</v>
      </c>
      <c r="O80" s="91">
        <v>3687</v>
      </c>
      <c r="P80" s="91">
        <v>3459</v>
      </c>
      <c r="Q80" s="91">
        <v>3626</v>
      </c>
      <c r="R80" s="91">
        <v>3681</v>
      </c>
      <c r="W80" s="143"/>
      <c r="AF80" s="37"/>
      <c r="AG80" s="143"/>
    </row>
    <row r="81" spans="1:32" s="150" customFormat="1" ht="12">
      <c r="A81" s="157" t="s">
        <v>325</v>
      </c>
      <c r="B81" s="149">
        <v>11846</v>
      </c>
      <c r="C81" s="149">
        <v>11875</v>
      </c>
      <c r="D81" s="149">
        <v>11481</v>
      </c>
      <c r="E81" s="149">
        <v>11731</v>
      </c>
      <c r="F81" s="149">
        <v>11727</v>
      </c>
      <c r="G81" s="149"/>
      <c r="H81" s="149">
        <v>5706</v>
      </c>
      <c r="I81" s="149">
        <v>5867</v>
      </c>
      <c r="J81" s="149">
        <v>5769</v>
      </c>
      <c r="K81" s="149">
        <v>5831</v>
      </c>
      <c r="L81" s="44">
        <v>5766</v>
      </c>
      <c r="M81" s="44"/>
      <c r="N81" s="44">
        <v>6140</v>
      </c>
      <c r="O81" s="92">
        <v>6008</v>
      </c>
      <c r="P81" s="92">
        <v>5712</v>
      </c>
      <c r="Q81" s="92">
        <v>5900</v>
      </c>
      <c r="R81" s="92">
        <v>5961</v>
      </c>
      <c r="S81" s="149"/>
      <c r="T81" s="149"/>
      <c r="U81" s="149"/>
      <c r="V81" s="149"/>
      <c r="AF81" s="43"/>
    </row>
    <row r="82" spans="1:33" ht="12">
      <c r="A82" s="158" t="s">
        <v>326</v>
      </c>
      <c r="B82" s="51">
        <v>7516</v>
      </c>
      <c r="C82" s="51">
        <v>7568</v>
      </c>
      <c r="D82" s="51">
        <v>7237</v>
      </c>
      <c r="E82" s="51">
        <v>7393</v>
      </c>
      <c r="F82" s="51">
        <v>7392</v>
      </c>
      <c r="G82" s="51"/>
      <c r="H82" s="51">
        <v>3604</v>
      </c>
      <c r="I82" s="51">
        <v>3750</v>
      </c>
      <c r="J82" s="51">
        <v>3692</v>
      </c>
      <c r="K82" s="51">
        <v>3694</v>
      </c>
      <c r="L82" s="49">
        <v>3689</v>
      </c>
      <c r="M82" s="49"/>
      <c r="N82" s="49">
        <v>3912</v>
      </c>
      <c r="O82" s="91">
        <v>3818</v>
      </c>
      <c r="P82" s="91">
        <v>3545</v>
      </c>
      <c r="Q82" s="91">
        <v>3699</v>
      </c>
      <c r="R82" s="91">
        <v>3703</v>
      </c>
      <c r="W82" s="143"/>
      <c r="AF82" s="37"/>
      <c r="AG82" s="143"/>
    </row>
    <row r="83" spans="1:33" ht="12">
      <c r="A83" s="158" t="s">
        <v>327</v>
      </c>
      <c r="B83" s="51">
        <v>4330</v>
      </c>
      <c r="C83" s="51">
        <v>4307</v>
      </c>
      <c r="D83" s="51">
        <v>4244</v>
      </c>
      <c r="E83" s="51">
        <v>4338</v>
      </c>
      <c r="F83" s="51">
        <v>4335</v>
      </c>
      <c r="G83" s="51"/>
      <c r="H83" s="51">
        <v>2102</v>
      </c>
      <c r="I83" s="51">
        <v>2117</v>
      </c>
      <c r="J83" s="51">
        <v>2077</v>
      </c>
      <c r="K83" s="51">
        <v>2137</v>
      </c>
      <c r="L83" s="49">
        <v>2077</v>
      </c>
      <c r="M83" s="49"/>
      <c r="N83" s="49">
        <v>2228</v>
      </c>
      <c r="O83" s="91">
        <v>2190</v>
      </c>
      <c r="P83" s="91">
        <v>2167</v>
      </c>
      <c r="Q83" s="91">
        <v>2201</v>
      </c>
      <c r="R83" s="91">
        <v>2258</v>
      </c>
      <c r="W83" s="143"/>
      <c r="AF83" s="37"/>
      <c r="AG83" s="143"/>
    </row>
    <row r="84" spans="1:32" s="150" customFormat="1" ht="12">
      <c r="A84" s="157" t="s">
        <v>328</v>
      </c>
      <c r="B84" s="149">
        <v>9741</v>
      </c>
      <c r="C84" s="149">
        <v>11091</v>
      </c>
      <c r="D84" s="149">
        <v>10716</v>
      </c>
      <c r="E84" s="149">
        <v>12306</v>
      </c>
      <c r="F84" s="149">
        <v>15123</v>
      </c>
      <c r="G84" s="149"/>
      <c r="H84" s="149">
        <v>4424</v>
      </c>
      <c r="I84" s="149">
        <v>5193</v>
      </c>
      <c r="J84" s="149">
        <v>5017</v>
      </c>
      <c r="K84" s="149">
        <v>5845</v>
      </c>
      <c r="L84" s="44">
        <v>7182</v>
      </c>
      <c r="M84" s="44"/>
      <c r="N84" s="44">
        <v>5317</v>
      </c>
      <c r="O84" s="92">
        <v>5898</v>
      </c>
      <c r="P84" s="92">
        <v>5699</v>
      </c>
      <c r="Q84" s="92">
        <v>6461</v>
      </c>
      <c r="R84" s="92">
        <v>7941</v>
      </c>
      <c r="S84" s="149"/>
      <c r="T84" s="149"/>
      <c r="U84" s="149"/>
      <c r="V84" s="149"/>
      <c r="AF84" s="43"/>
    </row>
    <row r="85" spans="1:33" ht="12">
      <c r="A85" s="158" t="s">
        <v>329</v>
      </c>
      <c r="B85" s="51">
        <v>2489</v>
      </c>
      <c r="C85" s="51">
        <v>3588</v>
      </c>
      <c r="D85" s="51">
        <v>3386</v>
      </c>
      <c r="E85" s="51">
        <v>4533</v>
      </c>
      <c r="F85" s="51" t="s">
        <v>65</v>
      </c>
      <c r="G85" s="51"/>
      <c r="H85" s="51">
        <v>1113</v>
      </c>
      <c r="I85" s="51">
        <v>1665</v>
      </c>
      <c r="J85" s="51">
        <v>1591</v>
      </c>
      <c r="K85" s="51">
        <v>2128</v>
      </c>
      <c r="L85" s="49" t="s">
        <v>65</v>
      </c>
      <c r="M85" s="49"/>
      <c r="N85" s="49">
        <v>1376</v>
      </c>
      <c r="O85" s="91">
        <v>1923</v>
      </c>
      <c r="P85" s="91">
        <v>1795</v>
      </c>
      <c r="Q85" s="91">
        <v>2405</v>
      </c>
      <c r="R85" s="91" t="s">
        <v>65</v>
      </c>
      <c r="W85" s="143"/>
      <c r="AF85" s="37"/>
      <c r="AG85" s="143"/>
    </row>
    <row r="86" spans="1:33" ht="12">
      <c r="A86" s="158" t="s">
        <v>330</v>
      </c>
      <c r="B86" s="51" t="s">
        <v>65</v>
      </c>
      <c r="C86" s="51" t="s">
        <v>65</v>
      </c>
      <c r="D86" s="51" t="s">
        <v>65</v>
      </c>
      <c r="E86" s="51" t="s">
        <v>65</v>
      </c>
      <c r="F86" s="51">
        <v>5858</v>
      </c>
      <c r="G86" s="51"/>
      <c r="H86" s="51" t="s">
        <v>65</v>
      </c>
      <c r="I86" s="51" t="s">
        <v>65</v>
      </c>
      <c r="J86" s="51" t="s">
        <v>65</v>
      </c>
      <c r="K86" s="51" t="s">
        <v>65</v>
      </c>
      <c r="L86" s="49">
        <v>2745</v>
      </c>
      <c r="M86" s="49"/>
      <c r="N86" s="49" t="s">
        <v>65</v>
      </c>
      <c r="O86" s="91" t="s">
        <v>65</v>
      </c>
      <c r="P86" s="91" t="s">
        <v>65</v>
      </c>
      <c r="Q86" s="91" t="s">
        <v>65</v>
      </c>
      <c r="R86" s="91">
        <v>3113</v>
      </c>
      <c r="W86" s="143"/>
      <c r="AF86" s="37"/>
      <c r="AG86" s="143"/>
    </row>
    <row r="87" spans="1:33" ht="12">
      <c r="A87" s="158" t="s">
        <v>331</v>
      </c>
      <c r="B87" s="51" t="s">
        <v>65</v>
      </c>
      <c r="C87" s="51" t="s">
        <v>65</v>
      </c>
      <c r="D87" s="51" t="s">
        <v>65</v>
      </c>
      <c r="E87" s="51" t="s">
        <v>65</v>
      </c>
      <c r="F87" s="51" t="s">
        <v>245</v>
      </c>
      <c r="G87" s="51"/>
      <c r="H87" s="51" t="s">
        <v>65</v>
      </c>
      <c r="I87" s="51" t="s">
        <v>65</v>
      </c>
      <c r="J87" s="51" t="s">
        <v>65</v>
      </c>
      <c r="K87" s="51" t="s">
        <v>65</v>
      </c>
      <c r="L87" s="49" t="s">
        <v>245</v>
      </c>
      <c r="M87" s="49"/>
      <c r="N87" s="49" t="s">
        <v>65</v>
      </c>
      <c r="O87" s="91" t="s">
        <v>65</v>
      </c>
      <c r="P87" s="91" t="s">
        <v>65</v>
      </c>
      <c r="Q87" s="91" t="s">
        <v>65</v>
      </c>
      <c r="R87" s="91" t="s">
        <v>245</v>
      </c>
      <c r="W87" s="143"/>
      <c r="AF87" s="37"/>
      <c r="AG87" s="143"/>
    </row>
    <row r="88" spans="1:33" ht="12">
      <c r="A88" s="158" t="s">
        <v>332</v>
      </c>
      <c r="B88" s="51" t="s">
        <v>65</v>
      </c>
      <c r="C88" s="51" t="s">
        <v>65</v>
      </c>
      <c r="D88" s="51" t="s">
        <v>65</v>
      </c>
      <c r="E88" s="51" t="s">
        <v>65</v>
      </c>
      <c r="F88" s="51">
        <v>306</v>
      </c>
      <c r="G88" s="51"/>
      <c r="H88" s="51" t="s">
        <v>65</v>
      </c>
      <c r="I88" s="51" t="s">
        <v>65</v>
      </c>
      <c r="J88" s="51" t="s">
        <v>65</v>
      </c>
      <c r="K88" s="51" t="s">
        <v>65</v>
      </c>
      <c r="L88" s="49">
        <v>136</v>
      </c>
      <c r="M88" s="49"/>
      <c r="N88" s="49" t="s">
        <v>65</v>
      </c>
      <c r="O88" s="91" t="s">
        <v>65</v>
      </c>
      <c r="P88" s="91" t="s">
        <v>65</v>
      </c>
      <c r="Q88" s="91" t="s">
        <v>65</v>
      </c>
      <c r="R88" s="91">
        <v>170</v>
      </c>
      <c r="W88" s="143"/>
      <c r="AF88" s="37"/>
      <c r="AG88" s="143"/>
    </row>
    <row r="89" spans="1:33" ht="12">
      <c r="A89" s="158" t="s">
        <v>333</v>
      </c>
      <c r="B89" s="51">
        <v>7252</v>
      </c>
      <c r="C89" s="51">
        <v>7503</v>
      </c>
      <c r="D89" s="51">
        <v>7330</v>
      </c>
      <c r="E89" s="51">
        <v>7773</v>
      </c>
      <c r="F89" s="51">
        <v>8959</v>
      </c>
      <c r="G89" s="51"/>
      <c r="H89" s="51">
        <v>3311</v>
      </c>
      <c r="I89" s="51">
        <v>3528</v>
      </c>
      <c r="J89" s="51">
        <v>3426</v>
      </c>
      <c r="K89" s="51">
        <v>3717</v>
      </c>
      <c r="L89" s="49">
        <v>4301</v>
      </c>
      <c r="M89" s="49"/>
      <c r="N89" s="49">
        <v>3941</v>
      </c>
      <c r="O89" s="91">
        <v>3975</v>
      </c>
      <c r="P89" s="91">
        <v>3904</v>
      </c>
      <c r="Q89" s="91">
        <v>4056</v>
      </c>
      <c r="R89" s="91">
        <v>4658</v>
      </c>
      <c r="W89" s="143"/>
      <c r="AF89" s="37"/>
      <c r="AG89" s="143"/>
    </row>
    <row r="90" spans="1:32" s="150" customFormat="1" ht="12">
      <c r="A90" s="157" t="s">
        <v>334</v>
      </c>
      <c r="B90" s="149">
        <v>9158</v>
      </c>
      <c r="C90" s="149">
        <v>8591</v>
      </c>
      <c r="D90" s="149">
        <v>8078</v>
      </c>
      <c r="E90" s="149">
        <v>8484</v>
      </c>
      <c r="F90" s="149">
        <v>9182</v>
      </c>
      <c r="G90" s="149"/>
      <c r="H90" s="149">
        <v>4016</v>
      </c>
      <c r="I90" s="149">
        <v>3813</v>
      </c>
      <c r="J90" s="149">
        <v>3645</v>
      </c>
      <c r="K90" s="149">
        <v>3881</v>
      </c>
      <c r="L90" s="44">
        <v>4311</v>
      </c>
      <c r="M90" s="44"/>
      <c r="N90" s="44">
        <v>5142</v>
      </c>
      <c r="O90" s="92">
        <v>4778</v>
      </c>
      <c r="P90" s="92">
        <v>4433</v>
      </c>
      <c r="Q90" s="92">
        <v>4603</v>
      </c>
      <c r="R90" s="92">
        <v>4871</v>
      </c>
      <c r="S90" s="149"/>
      <c r="T90" s="149"/>
      <c r="U90" s="149"/>
      <c r="V90" s="149"/>
      <c r="AF90" s="43"/>
    </row>
    <row r="91" spans="1:33" ht="12">
      <c r="A91" s="158" t="s">
        <v>335</v>
      </c>
      <c r="B91" s="51">
        <v>5156</v>
      </c>
      <c r="C91" s="51">
        <v>4812</v>
      </c>
      <c r="D91" s="51">
        <v>4414</v>
      </c>
      <c r="E91" s="51">
        <v>4485</v>
      </c>
      <c r="F91" s="51">
        <v>5105</v>
      </c>
      <c r="G91" s="51"/>
      <c r="H91" s="51">
        <v>2263</v>
      </c>
      <c r="I91" s="51">
        <v>2118</v>
      </c>
      <c r="J91" s="51">
        <v>1960</v>
      </c>
      <c r="K91" s="51">
        <v>1988</v>
      </c>
      <c r="L91" s="49">
        <v>2332</v>
      </c>
      <c r="M91" s="49"/>
      <c r="N91" s="49">
        <v>2893</v>
      </c>
      <c r="O91" s="91">
        <v>2694</v>
      </c>
      <c r="P91" s="91">
        <v>2454</v>
      </c>
      <c r="Q91" s="91">
        <v>2497</v>
      </c>
      <c r="R91" s="91">
        <v>2773</v>
      </c>
      <c r="W91" s="143"/>
      <c r="AF91" s="37"/>
      <c r="AG91" s="143"/>
    </row>
    <row r="92" spans="1:33" ht="12">
      <c r="A92" s="158" t="s">
        <v>336</v>
      </c>
      <c r="B92" s="51" t="s">
        <v>245</v>
      </c>
      <c r="C92" s="51" t="s">
        <v>245</v>
      </c>
      <c r="D92" s="51" t="s">
        <v>245</v>
      </c>
      <c r="E92" s="51" t="s">
        <v>245</v>
      </c>
      <c r="F92" s="51" t="s">
        <v>245</v>
      </c>
      <c r="G92" s="51"/>
      <c r="H92" s="51" t="s">
        <v>245</v>
      </c>
      <c r="I92" s="51" t="s">
        <v>245</v>
      </c>
      <c r="J92" s="51" t="s">
        <v>245</v>
      </c>
      <c r="K92" s="51" t="s">
        <v>245</v>
      </c>
      <c r="L92" s="49" t="s">
        <v>245</v>
      </c>
      <c r="M92" s="49"/>
      <c r="N92" s="49" t="s">
        <v>245</v>
      </c>
      <c r="O92" s="91" t="s">
        <v>245</v>
      </c>
      <c r="P92" s="91" t="s">
        <v>245</v>
      </c>
      <c r="Q92" s="91" t="s">
        <v>245</v>
      </c>
      <c r="R92" s="91" t="s">
        <v>245</v>
      </c>
      <c r="W92" s="143"/>
      <c r="AF92" s="37"/>
      <c r="AG92" s="143"/>
    </row>
    <row r="93" spans="1:33" ht="12">
      <c r="A93" s="158" t="s">
        <v>337</v>
      </c>
      <c r="B93" s="51">
        <v>3866</v>
      </c>
      <c r="C93" s="51">
        <v>3631</v>
      </c>
      <c r="D93" s="51">
        <v>3534</v>
      </c>
      <c r="E93" s="51">
        <v>3863</v>
      </c>
      <c r="F93" s="51">
        <v>3944</v>
      </c>
      <c r="G93" s="51"/>
      <c r="H93" s="51">
        <v>1692</v>
      </c>
      <c r="I93" s="51">
        <v>1626</v>
      </c>
      <c r="J93" s="51">
        <v>1624</v>
      </c>
      <c r="K93" s="51">
        <v>1827</v>
      </c>
      <c r="L93" s="49">
        <v>1922</v>
      </c>
      <c r="M93" s="49"/>
      <c r="N93" s="49">
        <v>2174</v>
      </c>
      <c r="O93" s="91">
        <v>2005</v>
      </c>
      <c r="P93" s="91">
        <v>1910</v>
      </c>
      <c r="Q93" s="91">
        <v>2036</v>
      </c>
      <c r="R93" s="91">
        <v>2022</v>
      </c>
      <c r="W93" s="143"/>
      <c r="AF93" s="37"/>
      <c r="AG93" s="143"/>
    </row>
    <row r="94" spans="1:33" ht="12">
      <c r="A94" s="158" t="s">
        <v>338</v>
      </c>
      <c r="B94" s="51">
        <v>136</v>
      </c>
      <c r="C94" s="51">
        <v>148</v>
      </c>
      <c r="D94" s="51">
        <v>130</v>
      </c>
      <c r="E94" s="51">
        <v>136</v>
      </c>
      <c r="F94" s="51">
        <v>133</v>
      </c>
      <c r="G94" s="51"/>
      <c r="H94" s="51">
        <v>61</v>
      </c>
      <c r="I94" s="51">
        <v>69</v>
      </c>
      <c r="J94" s="51">
        <v>61</v>
      </c>
      <c r="K94" s="51">
        <v>66</v>
      </c>
      <c r="L94" s="49">
        <v>57</v>
      </c>
      <c r="M94" s="49"/>
      <c r="N94" s="49">
        <v>75</v>
      </c>
      <c r="O94" s="91">
        <v>79</v>
      </c>
      <c r="P94" s="91">
        <v>69</v>
      </c>
      <c r="Q94" s="91">
        <v>70</v>
      </c>
      <c r="R94" s="91">
        <v>76</v>
      </c>
      <c r="W94" s="143"/>
      <c r="AF94" s="37"/>
      <c r="AG94" s="143"/>
    </row>
    <row r="95" spans="1:32" s="150" customFormat="1" ht="12">
      <c r="A95" s="157" t="s">
        <v>339</v>
      </c>
      <c r="B95" s="149">
        <v>15785</v>
      </c>
      <c r="C95" s="149">
        <v>16440</v>
      </c>
      <c r="D95" s="149">
        <v>17890</v>
      </c>
      <c r="E95" s="149">
        <v>20434</v>
      </c>
      <c r="F95" s="149">
        <v>24285</v>
      </c>
      <c r="G95" s="149"/>
      <c r="H95" s="149">
        <v>7010</v>
      </c>
      <c r="I95" s="149">
        <v>7316</v>
      </c>
      <c r="J95" s="149">
        <v>7970</v>
      </c>
      <c r="K95" s="149">
        <v>9106</v>
      </c>
      <c r="L95" s="44">
        <v>11051</v>
      </c>
      <c r="M95" s="44"/>
      <c r="N95" s="44">
        <v>8775</v>
      </c>
      <c r="O95" s="92">
        <v>9124</v>
      </c>
      <c r="P95" s="92">
        <v>9920</v>
      </c>
      <c r="Q95" s="92">
        <v>11328</v>
      </c>
      <c r="R95" s="92">
        <v>13234</v>
      </c>
      <c r="S95" s="149"/>
      <c r="T95" s="149"/>
      <c r="U95" s="149"/>
      <c r="V95" s="149"/>
      <c r="AF95" s="43"/>
    </row>
    <row r="96" spans="1:33" ht="12">
      <c r="A96" s="158" t="s">
        <v>340</v>
      </c>
      <c r="B96" s="51">
        <v>1476</v>
      </c>
      <c r="C96" s="51">
        <v>1454</v>
      </c>
      <c r="D96" s="51">
        <v>3177</v>
      </c>
      <c r="E96" s="51">
        <v>1433</v>
      </c>
      <c r="F96" s="51">
        <v>1493</v>
      </c>
      <c r="G96" s="51"/>
      <c r="H96" s="51">
        <v>656</v>
      </c>
      <c r="I96" s="51">
        <v>667</v>
      </c>
      <c r="J96" s="51">
        <v>1436</v>
      </c>
      <c r="K96" s="51">
        <v>637</v>
      </c>
      <c r="L96" s="49">
        <v>681</v>
      </c>
      <c r="M96" s="49"/>
      <c r="N96" s="49">
        <v>820</v>
      </c>
      <c r="O96" s="91">
        <v>787</v>
      </c>
      <c r="P96" s="91">
        <v>1741</v>
      </c>
      <c r="Q96" s="91">
        <v>796</v>
      </c>
      <c r="R96" s="91">
        <v>812</v>
      </c>
      <c r="W96" s="143"/>
      <c r="AF96" s="37"/>
      <c r="AG96" s="143"/>
    </row>
    <row r="97" spans="1:33" ht="12">
      <c r="A97" s="158" t="s">
        <v>341</v>
      </c>
      <c r="B97" s="51" t="s">
        <v>65</v>
      </c>
      <c r="C97" s="51" t="s">
        <v>65</v>
      </c>
      <c r="D97" s="51" t="s">
        <v>65</v>
      </c>
      <c r="E97" s="51">
        <v>4201</v>
      </c>
      <c r="F97" s="51">
        <v>6648</v>
      </c>
      <c r="G97" s="51"/>
      <c r="H97" s="51" t="s">
        <v>65</v>
      </c>
      <c r="I97" s="51" t="s">
        <v>65</v>
      </c>
      <c r="J97" s="51" t="s">
        <v>65</v>
      </c>
      <c r="K97" s="51">
        <v>1958</v>
      </c>
      <c r="L97" s="49">
        <v>3094</v>
      </c>
      <c r="M97" s="49"/>
      <c r="N97" s="49" t="s">
        <v>65</v>
      </c>
      <c r="O97" s="91" t="s">
        <v>65</v>
      </c>
      <c r="P97" s="91" t="s">
        <v>65</v>
      </c>
      <c r="Q97" s="91">
        <v>2243</v>
      </c>
      <c r="R97" s="91">
        <v>3554</v>
      </c>
      <c r="W97" s="143"/>
      <c r="AF97" s="37"/>
      <c r="AG97" s="143"/>
    </row>
    <row r="98" spans="1:33" ht="12">
      <c r="A98" s="158" t="s">
        <v>342</v>
      </c>
      <c r="B98" s="51">
        <v>3438</v>
      </c>
      <c r="C98" s="51">
        <v>3659</v>
      </c>
      <c r="D98" s="51">
        <v>3681</v>
      </c>
      <c r="E98" s="51">
        <v>3737</v>
      </c>
      <c r="F98" s="51">
        <v>3941</v>
      </c>
      <c r="G98" s="51"/>
      <c r="H98" s="51">
        <v>1595</v>
      </c>
      <c r="I98" s="51">
        <v>1683</v>
      </c>
      <c r="J98" s="51">
        <v>1695</v>
      </c>
      <c r="K98" s="51">
        <v>1711</v>
      </c>
      <c r="L98" s="49">
        <v>1808</v>
      </c>
      <c r="M98" s="49"/>
      <c r="N98" s="49">
        <v>1843</v>
      </c>
      <c r="O98" s="91">
        <v>1976</v>
      </c>
      <c r="P98" s="91">
        <v>1986</v>
      </c>
      <c r="Q98" s="91">
        <v>2026</v>
      </c>
      <c r="R98" s="91">
        <v>2133</v>
      </c>
      <c r="W98" s="143"/>
      <c r="AF98" s="37"/>
      <c r="AG98" s="143"/>
    </row>
    <row r="99" spans="1:33" ht="12">
      <c r="A99" s="158" t="s">
        <v>343</v>
      </c>
      <c r="B99" s="51">
        <v>7352</v>
      </c>
      <c r="C99" s="51">
        <v>7753</v>
      </c>
      <c r="D99" s="51">
        <v>7563</v>
      </c>
      <c r="E99" s="51">
        <v>7534</v>
      </c>
      <c r="F99" s="51">
        <v>8089</v>
      </c>
      <c r="G99" s="51"/>
      <c r="H99" s="51">
        <v>3111</v>
      </c>
      <c r="I99" s="51">
        <v>3288</v>
      </c>
      <c r="J99" s="51">
        <v>3233</v>
      </c>
      <c r="K99" s="51">
        <v>3166</v>
      </c>
      <c r="L99" s="49">
        <v>3516</v>
      </c>
      <c r="M99" s="49"/>
      <c r="N99" s="49">
        <v>4241</v>
      </c>
      <c r="O99" s="91">
        <v>4465</v>
      </c>
      <c r="P99" s="91">
        <v>4330</v>
      </c>
      <c r="Q99" s="91">
        <v>4368</v>
      </c>
      <c r="R99" s="91">
        <v>4573</v>
      </c>
      <c r="W99" s="143"/>
      <c r="AF99" s="37"/>
      <c r="AG99" s="143"/>
    </row>
    <row r="100" spans="1:33" ht="12">
      <c r="A100" s="158" t="s">
        <v>344</v>
      </c>
      <c r="B100" s="51">
        <v>3221</v>
      </c>
      <c r="C100" s="51">
        <v>3330</v>
      </c>
      <c r="D100" s="51">
        <v>3238</v>
      </c>
      <c r="E100" s="51">
        <v>3307</v>
      </c>
      <c r="F100" s="51">
        <v>3325</v>
      </c>
      <c r="G100" s="51"/>
      <c r="H100" s="51">
        <v>1485</v>
      </c>
      <c r="I100" s="51">
        <v>1568</v>
      </c>
      <c r="J100" s="51">
        <v>1514</v>
      </c>
      <c r="K100" s="51">
        <v>1543</v>
      </c>
      <c r="L100" s="49">
        <v>1579</v>
      </c>
      <c r="M100" s="49"/>
      <c r="N100" s="49">
        <v>1736</v>
      </c>
      <c r="O100" s="91">
        <v>1762</v>
      </c>
      <c r="P100" s="91">
        <v>1724</v>
      </c>
      <c r="Q100" s="91">
        <v>1764</v>
      </c>
      <c r="R100" s="91">
        <v>1746</v>
      </c>
      <c r="W100" s="143"/>
      <c r="AF100" s="37"/>
      <c r="AG100" s="143"/>
    </row>
    <row r="101" spans="1:33" ht="12">
      <c r="A101" s="158" t="s">
        <v>345</v>
      </c>
      <c r="B101" s="51">
        <v>298</v>
      </c>
      <c r="C101" s="51">
        <v>244</v>
      </c>
      <c r="D101" s="51">
        <v>231</v>
      </c>
      <c r="E101" s="51">
        <v>222</v>
      </c>
      <c r="F101" s="51">
        <v>789</v>
      </c>
      <c r="G101" s="51"/>
      <c r="H101" s="51">
        <v>163</v>
      </c>
      <c r="I101" s="51">
        <v>110</v>
      </c>
      <c r="J101" s="51">
        <v>92</v>
      </c>
      <c r="K101" s="51">
        <v>91</v>
      </c>
      <c r="L101" s="49">
        <v>373</v>
      </c>
      <c r="M101" s="49"/>
      <c r="N101" s="49">
        <v>135</v>
      </c>
      <c r="O101" s="91">
        <v>134</v>
      </c>
      <c r="P101" s="91">
        <v>139</v>
      </c>
      <c r="Q101" s="91">
        <v>131</v>
      </c>
      <c r="R101" s="91">
        <v>416</v>
      </c>
      <c r="W101" s="143"/>
      <c r="AF101" s="37"/>
      <c r="AG101" s="143"/>
    </row>
    <row r="102" spans="2:33" ht="12"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49"/>
      <c r="M102" s="49"/>
      <c r="N102" s="49"/>
      <c r="O102" s="91"/>
      <c r="P102" s="91"/>
      <c r="Q102" s="91"/>
      <c r="R102" s="91"/>
      <c r="W102" s="143"/>
      <c r="AF102" s="37"/>
      <c r="AG102" s="143"/>
    </row>
    <row r="103" spans="1:32" s="150" customFormat="1" ht="12">
      <c r="A103" s="142" t="s">
        <v>364</v>
      </c>
      <c r="B103" s="149">
        <v>39543</v>
      </c>
      <c r="C103" s="149">
        <v>41250</v>
      </c>
      <c r="D103" s="149">
        <v>41035</v>
      </c>
      <c r="E103" s="149">
        <v>41164</v>
      </c>
      <c r="F103" s="149">
        <v>42218</v>
      </c>
      <c r="G103" s="149"/>
      <c r="H103" s="149">
        <v>18492</v>
      </c>
      <c r="I103" s="149">
        <v>19377</v>
      </c>
      <c r="J103" s="149">
        <v>19378</v>
      </c>
      <c r="K103" s="149">
        <v>19655</v>
      </c>
      <c r="L103" s="44">
        <v>20233</v>
      </c>
      <c r="M103" s="44"/>
      <c r="N103" s="44">
        <v>21051</v>
      </c>
      <c r="O103" s="92">
        <v>21873</v>
      </c>
      <c r="P103" s="92">
        <v>21657</v>
      </c>
      <c r="Q103" s="92">
        <v>21509</v>
      </c>
      <c r="R103" s="92">
        <v>21985</v>
      </c>
      <c r="S103" s="149"/>
      <c r="T103" s="149"/>
      <c r="U103" s="149"/>
      <c r="V103" s="149"/>
      <c r="AF103" s="43"/>
    </row>
    <row r="104" spans="1:33" ht="12">
      <c r="A104" s="157" t="s">
        <v>346</v>
      </c>
      <c r="B104" s="51">
        <v>9149</v>
      </c>
      <c r="C104" s="51">
        <v>8984</v>
      </c>
      <c r="D104" s="51">
        <v>8571</v>
      </c>
      <c r="E104" s="51">
        <v>8584</v>
      </c>
      <c r="F104" s="51">
        <v>8777</v>
      </c>
      <c r="G104" s="51"/>
      <c r="H104" s="51">
        <v>4060</v>
      </c>
      <c r="I104" s="51">
        <v>4010</v>
      </c>
      <c r="J104" s="51">
        <v>3823</v>
      </c>
      <c r="K104" s="51">
        <v>3944</v>
      </c>
      <c r="L104" s="49">
        <v>4131</v>
      </c>
      <c r="M104" s="49"/>
      <c r="N104" s="49">
        <v>5089</v>
      </c>
      <c r="O104" s="91">
        <v>4974</v>
      </c>
      <c r="P104" s="91">
        <v>4748</v>
      </c>
      <c r="Q104" s="91">
        <v>4640</v>
      </c>
      <c r="R104" s="91">
        <v>4646</v>
      </c>
      <c r="W104" s="143"/>
      <c r="AF104" s="37"/>
      <c r="AG104" s="143"/>
    </row>
    <row r="105" spans="1:33" ht="12">
      <c r="A105" s="158" t="s">
        <v>347</v>
      </c>
      <c r="B105" s="51">
        <v>516</v>
      </c>
      <c r="C105" s="51">
        <v>546</v>
      </c>
      <c r="D105" s="51">
        <v>528</v>
      </c>
      <c r="E105" s="51">
        <v>482</v>
      </c>
      <c r="F105" s="51">
        <v>470</v>
      </c>
      <c r="G105" s="51"/>
      <c r="H105" s="51">
        <v>260</v>
      </c>
      <c r="I105" s="51">
        <v>270</v>
      </c>
      <c r="J105" s="51">
        <v>260</v>
      </c>
      <c r="K105" s="51">
        <v>238</v>
      </c>
      <c r="L105" s="49">
        <v>242</v>
      </c>
      <c r="M105" s="49"/>
      <c r="N105" s="49">
        <v>256</v>
      </c>
      <c r="O105" s="91">
        <v>276</v>
      </c>
      <c r="P105" s="91">
        <v>268</v>
      </c>
      <c r="Q105" s="91">
        <v>244</v>
      </c>
      <c r="R105" s="91">
        <v>228</v>
      </c>
      <c r="W105" s="143"/>
      <c r="AF105" s="37"/>
      <c r="AG105" s="143"/>
    </row>
    <row r="106" spans="1:33" ht="12">
      <c r="A106" s="158" t="s">
        <v>348</v>
      </c>
      <c r="B106" s="51">
        <v>7705</v>
      </c>
      <c r="C106" s="51">
        <v>7434</v>
      </c>
      <c r="D106" s="51">
        <v>7034</v>
      </c>
      <c r="E106" s="51">
        <v>7044</v>
      </c>
      <c r="F106" s="51">
        <v>7228</v>
      </c>
      <c r="G106" s="51"/>
      <c r="H106" s="51">
        <v>3331</v>
      </c>
      <c r="I106" s="51">
        <v>3234</v>
      </c>
      <c r="J106" s="51">
        <v>3039</v>
      </c>
      <c r="K106" s="51">
        <v>3159</v>
      </c>
      <c r="L106" s="49">
        <v>3336</v>
      </c>
      <c r="M106" s="49"/>
      <c r="N106" s="49">
        <v>4374</v>
      </c>
      <c r="O106" s="91">
        <v>4200</v>
      </c>
      <c r="P106" s="91">
        <v>3995</v>
      </c>
      <c r="Q106" s="91">
        <v>3885</v>
      </c>
      <c r="R106" s="91">
        <v>3892</v>
      </c>
      <c r="W106" s="143"/>
      <c r="AF106" s="37"/>
      <c r="AG106" s="143"/>
    </row>
    <row r="107" spans="1:33" ht="12">
      <c r="A107" s="158" t="s">
        <v>349</v>
      </c>
      <c r="B107" s="51">
        <v>922</v>
      </c>
      <c r="C107" s="51">
        <v>999</v>
      </c>
      <c r="D107" s="51">
        <v>1005</v>
      </c>
      <c r="E107" s="51">
        <v>1057</v>
      </c>
      <c r="F107" s="51">
        <v>1079</v>
      </c>
      <c r="G107" s="51"/>
      <c r="H107" s="51">
        <v>466</v>
      </c>
      <c r="I107" s="51">
        <v>504</v>
      </c>
      <c r="J107" s="51">
        <v>523</v>
      </c>
      <c r="K107" s="51">
        <v>546</v>
      </c>
      <c r="L107" s="49">
        <v>553</v>
      </c>
      <c r="M107" s="49"/>
      <c r="N107" s="49">
        <v>456</v>
      </c>
      <c r="O107" s="91">
        <v>495</v>
      </c>
      <c r="P107" s="91">
        <v>482</v>
      </c>
      <c r="Q107" s="91">
        <v>511</v>
      </c>
      <c r="R107" s="91">
        <v>526</v>
      </c>
      <c r="W107" s="143"/>
      <c r="AF107" s="37"/>
      <c r="AG107" s="143"/>
    </row>
    <row r="108" spans="1:33" ht="12">
      <c r="A108" s="158" t="s">
        <v>350</v>
      </c>
      <c r="B108" s="51" t="s">
        <v>245</v>
      </c>
      <c r="C108" s="51" t="s">
        <v>245</v>
      </c>
      <c r="D108" s="51" t="s">
        <v>245</v>
      </c>
      <c r="E108" s="51" t="s">
        <v>245</v>
      </c>
      <c r="F108" s="51" t="s">
        <v>245</v>
      </c>
      <c r="G108" s="51"/>
      <c r="H108" s="51" t="s">
        <v>245</v>
      </c>
      <c r="I108" s="51" t="s">
        <v>245</v>
      </c>
      <c r="J108" s="51" t="s">
        <v>245</v>
      </c>
      <c r="K108" s="51" t="s">
        <v>245</v>
      </c>
      <c r="L108" s="49" t="s">
        <v>245</v>
      </c>
      <c r="M108" s="49"/>
      <c r="N108" s="49" t="s">
        <v>245</v>
      </c>
      <c r="O108" s="91" t="s">
        <v>245</v>
      </c>
      <c r="P108" s="91" t="s">
        <v>245</v>
      </c>
      <c r="Q108" s="91" t="s">
        <v>245</v>
      </c>
      <c r="R108" s="91" t="s">
        <v>245</v>
      </c>
      <c r="W108" s="143"/>
      <c r="AF108" s="37"/>
      <c r="AG108" s="143"/>
    </row>
    <row r="109" spans="1:33" ht="12">
      <c r="A109" s="157" t="s">
        <v>351</v>
      </c>
      <c r="B109" s="51">
        <v>6444</v>
      </c>
      <c r="C109" s="51">
        <v>6403</v>
      </c>
      <c r="D109" s="51">
        <v>6464</v>
      </c>
      <c r="E109" s="51">
        <v>6587</v>
      </c>
      <c r="F109" s="51">
        <v>6945</v>
      </c>
      <c r="G109" s="51"/>
      <c r="H109" s="51">
        <v>3080</v>
      </c>
      <c r="I109" s="51">
        <v>3150</v>
      </c>
      <c r="J109" s="51">
        <v>3199</v>
      </c>
      <c r="K109" s="51">
        <v>3283</v>
      </c>
      <c r="L109" s="49">
        <v>3467</v>
      </c>
      <c r="M109" s="49"/>
      <c r="N109" s="49">
        <v>3364</v>
      </c>
      <c r="O109" s="91">
        <v>3253</v>
      </c>
      <c r="P109" s="91">
        <v>3265</v>
      </c>
      <c r="Q109" s="91">
        <v>3304</v>
      </c>
      <c r="R109" s="91">
        <v>3478</v>
      </c>
      <c r="W109" s="143"/>
      <c r="AF109" s="37"/>
      <c r="AG109" s="143"/>
    </row>
    <row r="110" spans="1:33" ht="12">
      <c r="A110" s="158" t="s">
        <v>352</v>
      </c>
      <c r="B110" s="51">
        <v>6444</v>
      </c>
      <c r="C110" s="51">
        <v>6403</v>
      </c>
      <c r="D110" s="51">
        <v>6464</v>
      </c>
      <c r="E110" s="51">
        <v>6587</v>
      </c>
      <c r="F110" s="51">
        <v>6945</v>
      </c>
      <c r="G110" s="51"/>
      <c r="H110" s="51">
        <v>3080</v>
      </c>
      <c r="I110" s="51">
        <v>3150</v>
      </c>
      <c r="J110" s="51">
        <v>3199</v>
      </c>
      <c r="K110" s="51">
        <v>3283</v>
      </c>
      <c r="L110" s="49">
        <v>3467</v>
      </c>
      <c r="M110" s="49"/>
      <c r="N110" s="49">
        <v>3364</v>
      </c>
      <c r="O110" s="91">
        <v>3253</v>
      </c>
      <c r="P110" s="91">
        <v>3265</v>
      </c>
      <c r="Q110" s="91">
        <v>3304</v>
      </c>
      <c r="R110" s="91">
        <v>3478</v>
      </c>
      <c r="W110" s="143"/>
      <c r="AF110" s="37"/>
      <c r="AG110" s="143"/>
    </row>
    <row r="111" spans="1:33" ht="12">
      <c r="A111" s="157" t="s">
        <v>353</v>
      </c>
      <c r="B111" s="51">
        <v>7776</v>
      </c>
      <c r="C111" s="51">
        <v>8181</v>
      </c>
      <c r="D111" s="51">
        <v>8777</v>
      </c>
      <c r="E111" s="51">
        <v>8585</v>
      </c>
      <c r="F111" s="51">
        <v>8649</v>
      </c>
      <c r="G111" s="51"/>
      <c r="H111" s="51">
        <v>3815</v>
      </c>
      <c r="I111" s="51">
        <v>3999</v>
      </c>
      <c r="J111" s="51">
        <v>4301</v>
      </c>
      <c r="K111" s="51">
        <v>4222</v>
      </c>
      <c r="L111" s="49">
        <v>4231</v>
      </c>
      <c r="M111" s="49"/>
      <c r="N111" s="49">
        <v>3961</v>
      </c>
      <c r="O111" s="91">
        <v>4182</v>
      </c>
      <c r="P111" s="91">
        <v>4476</v>
      </c>
      <c r="Q111" s="91">
        <v>4363</v>
      </c>
      <c r="R111" s="91">
        <v>4418</v>
      </c>
      <c r="W111" s="143"/>
      <c r="AF111" s="37"/>
      <c r="AG111" s="143"/>
    </row>
    <row r="112" spans="1:33" ht="12">
      <c r="A112" s="158" t="s">
        <v>354</v>
      </c>
      <c r="B112" s="51">
        <v>5230</v>
      </c>
      <c r="C112" s="51">
        <v>5639</v>
      </c>
      <c r="D112" s="51">
        <v>6035</v>
      </c>
      <c r="E112" s="51">
        <v>5979</v>
      </c>
      <c r="F112" s="51">
        <v>5905</v>
      </c>
      <c r="G112" s="51"/>
      <c r="H112" s="51">
        <v>2566</v>
      </c>
      <c r="I112" s="51">
        <v>2753</v>
      </c>
      <c r="J112" s="51">
        <v>2973</v>
      </c>
      <c r="K112" s="51">
        <v>2965</v>
      </c>
      <c r="L112" s="49">
        <v>2889</v>
      </c>
      <c r="M112" s="49"/>
      <c r="N112" s="49">
        <v>2664</v>
      </c>
      <c r="O112" s="91">
        <v>2886</v>
      </c>
      <c r="P112" s="91">
        <v>3062</v>
      </c>
      <c r="Q112" s="91">
        <v>3014</v>
      </c>
      <c r="R112" s="91">
        <v>3016</v>
      </c>
      <c r="W112" s="143"/>
      <c r="AF112" s="37"/>
      <c r="AG112" s="143"/>
    </row>
    <row r="113" spans="1:33" ht="12">
      <c r="A113" s="158" t="s">
        <v>355</v>
      </c>
      <c r="B113" s="51">
        <v>2520</v>
      </c>
      <c r="C113" s="51">
        <v>2520</v>
      </c>
      <c r="D113" s="51">
        <v>2721</v>
      </c>
      <c r="E113" s="51">
        <v>2590</v>
      </c>
      <c r="F113" s="51">
        <v>2735</v>
      </c>
      <c r="G113" s="51"/>
      <c r="H113" s="51">
        <v>1233</v>
      </c>
      <c r="I113" s="51">
        <v>1231</v>
      </c>
      <c r="J113" s="51">
        <v>1315</v>
      </c>
      <c r="K113" s="51">
        <v>1246</v>
      </c>
      <c r="L113" s="49">
        <v>1336</v>
      </c>
      <c r="M113" s="49"/>
      <c r="N113" s="49">
        <v>1287</v>
      </c>
      <c r="O113" s="91">
        <v>1289</v>
      </c>
      <c r="P113" s="91">
        <v>1406</v>
      </c>
      <c r="Q113" s="91">
        <v>1344</v>
      </c>
      <c r="R113" s="91">
        <v>1399</v>
      </c>
      <c r="W113" s="143"/>
      <c r="AF113" s="37"/>
      <c r="AG113" s="143"/>
    </row>
    <row r="114" spans="1:33" ht="12">
      <c r="A114" s="158" t="s">
        <v>356</v>
      </c>
      <c r="B114" s="51" t="s">
        <v>245</v>
      </c>
      <c r="C114" s="51" t="s">
        <v>245</v>
      </c>
      <c r="D114" s="51" t="s">
        <v>245</v>
      </c>
      <c r="E114" s="51" t="s">
        <v>245</v>
      </c>
      <c r="F114" s="51" t="s">
        <v>245</v>
      </c>
      <c r="G114" s="51"/>
      <c r="H114" s="51" t="s">
        <v>245</v>
      </c>
      <c r="I114" s="51" t="s">
        <v>245</v>
      </c>
      <c r="J114" s="51" t="s">
        <v>245</v>
      </c>
      <c r="K114" s="51" t="s">
        <v>245</v>
      </c>
      <c r="L114" s="49" t="s">
        <v>245</v>
      </c>
      <c r="M114" s="49"/>
      <c r="N114" s="49" t="s">
        <v>245</v>
      </c>
      <c r="O114" s="91" t="s">
        <v>245</v>
      </c>
      <c r="P114" s="91" t="s">
        <v>245</v>
      </c>
      <c r="Q114" s="91" t="s">
        <v>245</v>
      </c>
      <c r="R114" s="91" t="s">
        <v>245</v>
      </c>
      <c r="W114" s="143"/>
      <c r="AF114" s="37"/>
      <c r="AG114" s="143"/>
    </row>
    <row r="115" spans="1:33" ht="12">
      <c r="A115" s="157" t="s">
        <v>357</v>
      </c>
      <c r="B115" s="51">
        <v>12811</v>
      </c>
      <c r="C115" s="51">
        <v>14145</v>
      </c>
      <c r="D115" s="51">
        <v>13656</v>
      </c>
      <c r="E115" s="51">
        <v>13634</v>
      </c>
      <c r="F115" s="51">
        <v>14118</v>
      </c>
      <c r="G115" s="51"/>
      <c r="H115" s="51">
        <v>5849</v>
      </c>
      <c r="I115" s="51">
        <v>6451</v>
      </c>
      <c r="J115" s="51">
        <v>6288</v>
      </c>
      <c r="K115" s="51">
        <v>6276</v>
      </c>
      <c r="L115" s="49">
        <v>6525</v>
      </c>
      <c r="M115" s="49"/>
      <c r="N115" s="49">
        <v>6962</v>
      </c>
      <c r="O115" s="91">
        <v>7694</v>
      </c>
      <c r="P115" s="91">
        <v>7368</v>
      </c>
      <c r="Q115" s="91">
        <v>7358</v>
      </c>
      <c r="R115" s="91">
        <v>7593</v>
      </c>
      <c r="W115" s="143"/>
      <c r="AF115" s="37"/>
      <c r="AG115" s="143"/>
    </row>
    <row r="116" spans="1:33" ht="12">
      <c r="A116" s="158" t="s">
        <v>358</v>
      </c>
      <c r="B116" s="51">
        <v>9698</v>
      </c>
      <c r="C116" s="51">
        <v>9600</v>
      </c>
      <c r="D116" s="51">
        <v>9396</v>
      </c>
      <c r="E116" s="51">
        <v>9413</v>
      </c>
      <c r="F116" s="51">
        <v>9871</v>
      </c>
      <c r="G116" s="51"/>
      <c r="H116" s="51">
        <v>4381</v>
      </c>
      <c r="I116" s="51">
        <v>4337</v>
      </c>
      <c r="J116" s="51">
        <v>4266</v>
      </c>
      <c r="K116" s="51">
        <v>4290</v>
      </c>
      <c r="L116" s="49">
        <v>4516</v>
      </c>
      <c r="M116" s="49"/>
      <c r="N116" s="49">
        <v>5317</v>
      </c>
      <c r="O116" s="91">
        <v>5263</v>
      </c>
      <c r="P116" s="91">
        <v>5130</v>
      </c>
      <c r="Q116" s="91">
        <v>5123</v>
      </c>
      <c r="R116" s="91">
        <v>5355</v>
      </c>
      <c r="W116" s="143"/>
      <c r="AF116" s="37"/>
      <c r="AG116" s="143"/>
    </row>
    <row r="117" spans="1:33" ht="12">
      <c r="A117" s="158" t="s">
        <v>359</v>
      </c>
      <c r="B117" s="51">
        <v>3113</v>
      </c>
      <c r="C117" s="51">
        <v>3048</v>
      </c>
      <c r="D117" s="51">
        <v>2849</v>
      </c>
      <c r="E117" s="51">
        <v>2848</v>
      </c>
      <c r="F117" s="51">
        <v>2853</v>
      </c>
      <c r="G117" s="51"/>
      <c r="H117" s="51">
        <v>1468</v>
      </c>
      <c r="I117" s="51">
        <v>1465</v>
      </c>
      <c r="J117" s="51">
        <v>1370</v>
      </c>
      <c r="K117" s="51">
        <v>1355</v>
      </c>
      <c r="L117" s="49">
        <v>1373</v>
      </c>
      <c r="M117" s="49"/>
      <c r="N117" s="49">
        <v>1645</v>
      </c>
      <c r="O117" s="91">
        <v>1583</v>
      </c>
      <c r="P117" s="91">
        <v>1479</v>
      </c>
      <c r="Q117" s="91">
        <v>1493</v>
      </c>
      <c r="R117" s="91">
        <v>1480</v>
      </c>
      <c r="W117" s="143"/>
      <c r="AF117" s="37"/>
      <c r="AG117" s="143"/>
    </row>
    <row r="118" spans="1:33" ht="12">
      <c r="A118" s="158" t="s">
        <v>360</v>
      </c>
      <c r="B118" s="51" t="s">
        <v>65</v>
      </c>
      <c r="C118" s="51">
        <v>1497</v>
      </c>
      <c r="D118" s="51">
        <v>1411</v>
      </c>
      <c r="E118" s="51">
        <v>1373</v>
      </c>
      <c r="F118" s="51">
        <v>1394</v>
      </c>
      <c r="G118" s="51"/>
      <c r="H118" s="51" t="s">
        <v>65</v>
      </c>
      <c r="I118" s="51">
        <v>649</v>
      </c>
      <c r="J118" s="51">
        <v>652</v>
      </c>
      <c r="K118" s="51">
        <v>631</v>
      </c>
      <c r="L118" s="49">
        <v>636</v>
      </c>
      <c r="M118" s="49"/>
      <c r="N118" s="49" t="s">
        <v>65</v>
      </c>
      <c r="O118" s="91">
        <v>848</v>
      </c>
      <c r="P118" s="91">
        <v>759</v>
      </c>
      <c r="Q118" s="91">
        <v>742</v>
      </c>
      <c r="R118" s="91">
        <v>758</v>
      </c>
      <c r="W118" s="143"/>
      <c r="AF118" s="37"/>
      <c r="AG118" s="143"/>
    </row>
    <row r="119" spans="1:33" ht="12">
      <c r="A119" s="157" t="s">
        <v>361</v>
      </c>
      <c r="B119" s="51">
        <v>3363</v>
      </c>
      <c r="C119" s="51">
        <v>3537</v>
      </c>
      <c r="D119" s="51">
        <v>3567</v>
      </c>
      <c r="E119" s="51">
        <v>3774</v>
      </c>
      <c r="F119" s="51">
        <v>3729</v>
      </c>
      <c r="G119" s="51"/>
      <c r="H119" s="51">
        <v>1688</v>
      </c>
      <c r="I119" s="51">
        <v>1767</v>
      </c>
      <c r="J119" s="51">
        <v>1767</v>
      </c>
      <c r="K119" s="51">
        <v>1930</v>
      </c>
      <c r="L119" s="49">
        <v>1879</v>
      </c>
      <c r="M119" s="49"/>
      <c r="N119" s="49">
        <v>1675</v>
      </c>
      <c r="O119" s="91">
        <v>1770</v>
      </c>
      <c r="P119" s="91">
        <v>1800</v>
      </c>
      <c r="Q119" s="91">
        <v>1844</v>
      </c>
      <c r="R119" s="91">
        <v>1850</v>
      </c>
      <c r="W119" s="143"/>
      <c r="AF119" s="37"/>
      <c r="AG119" s="143"/>
    </row>
    <row r="120" spans="1:33" ht="12">
      <c r="A120" s="158" t="s">
        <v>362</v>
      </c>
      <c r="B120" s="51">
        <v>3133</v>
      </c>
      <c r="C120" s="51">
        <v>3317</v>
      </c>
      <c r="D120" s="51">
        <v>3365</v>
      </c>
      <c r="E120" s="51">
        <v>3504</v>
      </c>
      <c r="F120" s="51">
        <v>3439</v>
      </c>
      <c r="G120" s="51"/>
      <c r="H120" s="51">
        <v>1576</v>
      </c>
      <c r="I120" s="51">
        <v>1661</v>
      </c>
      <c r="J120" s="51">
        <v>1665</v>
      </c>
      <c r="K120" s="51">
        <v>1787</v>
      </c>
      <c r="L120" s="49">
        <v>1732</v>
      </c>
      <c r="M120" s="49"/>
      <c r="N120" s="49">
        <v>1557</v>
      </c>
      <c r="O120" s="91">
        <v>1656</v>
      </c>
      <c r="P120" s="91">
        <v>1700</v>
      </c>
      <c r="Q120" s="91">
        <v>1717</v>
      </c>
      <c r="R120" s="91">
        <v>1707</v>
      </c>
      <c r="W120" s="143"/>
      <c r="AF120" s="37"/>
      <c r="AG120" s="143"/>
    </row>
    <row r="121" spans="1:33" ht="12">
      <c r="A121" s="158" t="s">
        <v>363</v>
      </c>
      <c r="B121" s="51">
        <v>230</v>
      </c>
      <c r="C121" s="51">
        <v>220</v>
      </c>
      <c r="D121" s="51">
        <v>202</v>
      </c>
      <c r="E121" s="51">
        <v>270</v>
      </c>
      <c r="F121" s="51">
        <v>290</v>
      </c>
      <c r="G121" s="51"/>
      <c r="H121" s="51">
        <v>112</v>
      </c>
      <c r="I121" s="51">
        <v>106</v>
      </c>
      <c r="J121" s="51">
        <v>102</v>
      </c>
      <c r="K121" s="51">
        <v>143</v>
      </c>
      <c r="L121" s="49">
        <v>147</v>
      </c>
      <c r="M121" s="49"/>
      <c r="N121" s="49">
        <v>118</v>
      </c>
      <c r="O121" s="91">
        <v>114</v>
      </c>
      <c r="P121" s="91">
        <v>100</v>
      </c>
      <c r="Q121" s="91">
        <v>127</v>
      </c>
      <c r="R121" s="91">
        <v>143</v>
      </c>
      <c r="W121" s="143"/>
      <c r="AF121" s="37"/>
      <c r="AG121" s="143"/>
    </row>
    <row r="122" spans="2:33" ht="12"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49"/>
      <c r="M122" s="49"/>
      <c r="N122" s="49"/>
      <c r="O122" s="91"/>
      <c r="P122" s="91"/>
      <c r="Q122" s="91"/>
      <c r="R122" s="91"/>
      <c r="W122" s="143"/>
      <c r="AF122" s="37"/>
      <c r="AG122" s="143"/>
    </row>
    <row r="123" spans="1:32" s="150" customFormat="1" ht="12">
      <c r="A123" s="142" t="s">
        <v>365</v>
      </c>
      <c r="B123" s="149">
        <v>82144</v>
      </c>
      <c r="C123" s="149">
        <v>83842</v>
      </c>
      <c r="D123" s="149">
        <v>88184</v>
      </c>
      <c r="E123" s="149">
        <v>92690</v>
      </c>
      <c r="F123" s="149">
        <v>97543</v>
      </c>
      <c r="G123" s="149"/>
      <c r="H123" s="149">
        <v>38969</v>
      </c>
      <c r="I123" s="149">
        <v>39680</v>
      </c>
      <c r="J123" s="149">
        <v>41549</v>
      </c>
      <c r="K123" s="149">
        <v>43873</v>
      </c>
      <c r="L123" s="44">
        <v>46311</v>
      </c>
      <c r="M123" s="44"/>
      <c r="N123" s="44">
        <v>43175</v>
      </c>
      <c r="O123" s="92">
        <v>44162</v>
      </c>
      <c r="P123" s="92">
        <v>46635</v>
      </c>
      <c r="Q123" s="92">
        <v>48817</v>
      </c>
      <c r="R123" s="92">
        <v>51232</v>
      </c>
      <c r="S123" s="149"/>
      <c r="T123" s="149"/>
      <c r="U123" s="149"/>
      <c r="V123" s="149"/>
      <c r="AF123" s="43"/>
    </row>
    <row r="124" spans="1:33" ht="12">
      <c r="A124" s="157" t="s">
        <v>366</v>
      </c>
      <c r="B124" s="51">
        <v>12178</v>
      </c>
      <c r="C124" s="51">
        <v>12557</v>
      </c>
      <c r="D124" s="51">
        <v>16340</v>
      </c>
      <c r="E124" s="51">
        <v>21149</v>
      </c>
      <c r="F124" s="51">
        <v>24418</v>
      </c>
      <c r="G124" s="51"/>
      <c r="H124" s="51">
        <v>5570</v>
      </c>
      <c r="I124" s="51">
        <v>5725</v>
      </c>
      <c r="J124" s="51">
        <v>7524</v>
      </c>
      <c r="K124" s="51">
        <v>9850</v>
      </c>
      <c r="L124" s="49">
        <v>11427</v>
      </c>
      <c r="M124" s="49"/>
      <c r="N124" s="49">
        <v>6608</v>
      </c>
      <c r="O124" s="91">
        <v>6832</v>
      </c>
      <c r="P124" s="91">
        <v>8816</v>
      </c>
      <c r="Q124" s="91">
        <v>11299</v>
      </c>
      <c r="R124" s="91">
        <v>12991</v>
      </c>
      <c r="W124" s="143"/>
      <c r="AF124" s="37"/>
      <c r="AG124" s="143"/>
    </row>
    <row r="125" spans="1:33" ht="12">
      <c r="A125" s="158" t="s">
        <v>367</v>
      </c>
      <c r="B125" s="51">
        <v>314</v>
      </c>
      <c r="C125" s="51">
        <v>273</v>
      </c>
      <c r="D125" s="51">
        <v>238</v>
      </c>
      <c r="E125" s="51">
        <v>1054</v>
      </c>
      <c r="F125" s="51">
        <v>1268</v>
      </c>
      <c r="G125" s="51"/>
      <c r="H125" s="51">
        <v>163</v>
      </c>
      <c r="I125" s="51">
        <v>141</v>
      </c>
      <c r="J125" s="51">
        <v>112</v>
      </c>
      <c r="K125" s="51">
        <v>497</v>
      </c>
      <c r="L125" s="49">
        <v>604</v>
      </c>
      <c r="M125" s="49"/>
      <c r="N125" s="49">
        <v>151</v>
      </c>
      <c r="O125" s="91">
        <v>132</v>
      </c>
      <c r="P125" s="91">
        <v>126</v>
      </c>
      <c r="Q125" s="91">
        <v>557</v>
      </c>
      <c r="R125" s="91">
        <v>664</v>
      </c>
      <c r="W125" s="143"/>
      <c r="AF125" s="37"/>
      <c r="AG125" s="143"/>
    </row>
    <row r="126" spans="1:33" ht="12">
      <c r="A126" s="158" t="s">
        <v>368</v>
      </c>
      <c r="B126" s="51">
        <v>571</v>
      </c>
      <c r="C126" s="51">
        <v>712</v>
      </c>
      <c r="D126" s="51">
        <v>4353</v>
      </c>
      <c r="E126" s="51">
        <v>7921</v>
      </c>
      <c r="F126" s="51">
        <v>9303</v>
      </c>
      <c r="G126" s="51"/>
      <c r="H126" s="51">
        <v>300</v>
      </c>
      <c r="I126" s="51">
        <v>323</v>
      </c>
      <c r="J126" s="51">
        <v>2003</v>
      </c>
      <c r="K126" s="51">
        <v>3659</v>
      </c>
      <c r="L126" s="49">
        <v>4295</v>
      </c>
      <c r="M126" s="49"/>
      <c r="N126" s="49">
        <v>271</v>
      </c>
      <c r="O126" s="91">
        <v>389</v>
      </c>
      <c r="P126" s="91">
        <v>2350</v>
      </c>
      <c r="Q126" s="91">
        <v>4262</v>
      </c>
      <c r="R126" s="91">
        <v>5008</v>
      </c>
      <c r="W126" s="143"/>
      <c r="AF126" s="37"/>
      <c r="AG126" s="143"/>
    </row>
    <row r="127" spans="1:33" ht="12">
      <c r="A127" s="158" t="s">
        <v>369</v>
      </c>
      <c r="B127" s="51" t="s">
        <v>65</v>
      </c>
      <c r="C127" s="51">
        <v>587</v>
      </c>
      <c r="D127" s="51">
        <v>677</v>
      </c>
      <c r="E127" s="51">
        <v>762</v>
      </c>
      <c r="F127" s="51">
        <v>1284</v>
      </c>
      <c r="G127" s="51"/>
      <c r="H127" s="51" t="s">
        <v>65</v>
      </c>
      <c r="I127" s="51">
        <v>295</v>
      </c>
      <c r="J127" s="51">
        <v>312</v>
      </c>
      <c r="K127" s="51">
        <v>343</v>
      </c>
      <c r="L127" s="49">
        <v>628</v>
      </c>
      <c r="M127" s="49"/>
      <c r="N127" s="49" t="s">
        <v>65</v>
      </c>
      <c r="O127" s="91">
        <v>292</v>
      </c>
      <c r="P127" s="91">
        <v>365</v>
      </c>
      <c r="Q127" s="91">
        <v>419</v>
      </c>
      <c r="R127" s="91">
        <v>656</v>
      </c>
      <c r="W127" s="143"/>
      <c r="AF127" s="37"/>
      <c r="AG127" s="143"/>
    </row>
    <row r="128" spans="1:33" ht="12">
      <c r="A128" s="158" t="s">
        <v>370</v>
      </c>
      <c r="B128" s="51" t="s">
        <v>65</v>
      </c>
      <c r="C128" s="51" t="s">
        <v>245</v>
      </c>
      <c r="D128" s="51">
        <v>1071</v>
      </c>
      <c r="E128" s="51">
        <v>1296</v>
      </c>
      <c r="F128" s="51">
        <v>2361</v>
      </c>
      <c r="G128" s="51"/>
      <c r="H128" s="51" t="s">
        <v>65</v>
      </c>
      <c r="I128" s="51" t="s">
        <v>245</v>
      </c>
      <c r="J128" s="51">
        <v>455</v>
      </c>
      <c r="K128" s="51">
        <v>577</v>
      </c>
      <c r="L128" s="49">
        <v>1039</v>
      </c>
      <c r="M128" s="49"/>
      <c r="N128" s="49" t="s">
        <v>65</v>
      </c>
      <c r="O128" s="91" t="s">
        <v>245</v>
      </c>
      <c r="P128" s="91">
        <v>616</v>
      </c>
      <c r="Q128" s="91">
        <v>719</v>
      </c>
      <c r="R128" s="91">
        <v>1322</v>
      </c>
      <c r="W128" s="143"/>
      <c r="AF128" s="37"/>
      <c r="AG128" s="143"/>
    </row>
    <row r="129" spans="1:33" ht="12">
      <c r="A129" s="158" t="s">
        <v>371</v>
      </c>
      <c r="B129" s="51">
        <v>11293</v>
      </c>
      <c r="C129" s="51">
        <v>8104</v>
      </c>
      <c r="D129" s="51">
        <v>7243</v>
      </c>
      <c r="E129" s="51">
        <v>7492</v>
      </c>
      <c r="F129" s="51">
        <v>7558</v>
      </c>
      <c r="G129" s="51"/>
      <c r="H129" s="51">
        <v>5107</v>
      </c>
      <c r="I129" s="51">
        <v>3626</v>
      </c>
      <c r="J129" s="51">
        <v>3371</v>
      </c>
      <c r="K129" s="51">
        <v>3558</v>
      </c>
      <c r="L129" s="49">
        <v>3624</v>
      </c>
      <c r="M129" s="49"/>
      <c r="N129" s="49">
        <v>6186</v>
      </c>
      <c r="O129" s="91">
        <v>4478</v>
      </c>
      <c r="P129" s="91">
        <v>3872</v>
      </c>
      <c r="Q129" s="91">
        <v>3934</v>
      </c>
      <c r="R129" s="91">
        <v>3934</v>
      </c>
      <c r="W129" s="143"/>
      <c r="AF129" s="37"/>
      <c r="AG129" s="143"/>
    </row>
    <row r="130" spans="1:33" ht="12">
      <c r="A130" s="158" t="s">
        <v>372</v>
      </c>
      <c r="B130" s="51" t="s">
        <v>65</v>
      </c>
      <c r="C130" s="51">
        <v>2856</v>
      </c>
      <c r="D130" s="51">
        <v>2758</v>
      </c>
      <c r="E130" s="51">
        <v>2624</v>
      </c>
      <c r="F130" s="51">
        <v>2644</v>
      </c>
      <c r="G130" s="51"/>
      <c r="H130" s="51" t="s">
        <v>65</v>
      </c>
      <c r="I130" s="51">
        <v>1326</v>
      </c>
      <c r="J130" s="51">
        <v>1271</v>
      </c>
      <c r="K130" s="51">
        <v>1216</v>
      </c>
      <c r="L130" s="49">
        <v>1237</v>
      </c>
      <c r="M130" s="49"/>
      <c r="N130" s="49" t="s">
        <v>65</v>
      </c>
      <c r="O130" s="91">
        <v>1530</v>
      </c>
      <c r="P130" s="91">
        <v>1487</v>
      </c>
      <c r="Q130" s="91">
        <v>1408</v>
      </c>
      <c r="R130" s="91">
        <v>1407</v>
      </c>
      <c r="W130" s="143"/>
      <c r="AF130" s="37"/>
      <c r="AG130" s="143"/>
    </row>
    <row r="131" spans="1:33" ht="12">
      <c r="A131" s="157" t="s">
        <v>373</v>
      </c>
      <c r="B131" s="51">
        <v>9476</v>
      </c>
      <c r="C131" s="51">
        <v>9176</v>
      </c>
      <c r="D131" s="51">
        <v>8450</v>
      </c>
      <c r="E131" s="51">
        <v>8292</v>
      </c>
      <c r="F131" s="51">
        <v>8260</v>
      </c>
      <c r="G131" s="51"/>
      <c r="H131" s="51">
        <v>4282</v>
      </c>
      <c r="I131" s="51">
        <v>4069</v>
      </c>
      <c r="J131" s="51">
        <v>3799</v>
      </c>
      <c r="K131" s="51">
        <v>3770</v>
      </c>
      <c r="L131" s="49">
        <v>3786</v>
      </c>
      <c r="M131" s="49"/>
      <c r="N131" s="49">
        <v>5194</v>
      </c>
      <c r="O131" s="91">
        <v>5107</v>
      </c>
      <c r="P131" s="91">
        <v>4651</v>
      </c>
      <c r="Q131" s="91">
        <v>4522</v>
      </c>
      <c r="R131" s="91">
        <v>4474</v>
      </c>
      <c r="W131" s="143"/>
      <c r="AF131" s="37"/>
      <c r="AG131" s="143"/>
    </row>
    <row r="132" spans="1:33" ht="12">
      <c r="A132" s="158" t="s">
        <v>374</v>
      </c>
      <c r="B132" s="51">
        <v>9476</v>
      </c>
      <c r="C132" s="51">
        <v>9176</v>
      </c>
      <c r="D132" s="51">
        <v>8450</v>
      </c>
      <c r="E132" s="51">
        <v>8292</v>
      </c>
      <c r="F132" s="51">
        <v>8260</v>
      </c>
      <c r="G132" s="51"/>
      <c r="H132" s="51">
        <v>4282</v>
      </c>
      <c r="I132" s="51">
        <v>4069</v>
      </c>
      <c r="J132" s="51">
        <v>3799</v>
      </c>
      <c r="K132" s="51">
        <v>3770</v>
      </c>
      <c r="L132" s="49">
        <v>3786</v>
      </c>
      <c r="M132" s="49"/>
      <c r="N132" s="49">
        <v>5194</v>
      </c>
      <c r="O132" s="91">
        <v>5107</v>
      </c>
      <c r="P132" s="91">
        <v>4651</v>
      </c>
      <c r="Q132" s="91">
        <v>4522</v>
      </c>
      <c r="R132" s="91">
        <v>4474</v>
      </c>
      <c r="W132" s="143"/>
      <c r="AF132" s="37"/>
      <c r="AG132" s="143"/>
    </row>
    <row r="133" spans="1:33" ht="12">
      <c r="A133" s="157" t="s">
        <v>375</v>
      </c>
      <c r="B133" s="51">
        <v>25293</v>
      </c>
      <c r="C133" s="51">
        <v>26023</v>
      </c>
      <c r="D133" s="51">
        <v>28028</v>
      </c>
      <c r="E133" s="51">
        <v>27947</v>
      </c>
      <c r="F133" s="51">
        <v>28986</v>
      </c>
      <c r="G133" s="51"/>
      <c r="H133" s="51">
        <v>12036</v>
      </c>
      <c r="I133" s="51">
        <v>12383</v>
      </c>
      <c r="J133" s="51">
        <v>13162</v>
      </c>
      <c r="K133" s="51">
        <v>13242</v>
      </c>
      <c r="L133" s="49">
        <v>13745</v>
      </c>
      <c r="M133" s="49"/>
      <c r="N133" s="49">
        <v>13257</v>
      </c>
      <c r="O133" s="91">
        <v>13640</v>
      </c>
      <c r="P133" s="91">
        <v>14866</v>
      </c>
      <c r="Q133" s="91">
        <v>14705</v>
      </c>
      <c r="R133" s="91">
        <v>15241</v>
      </c>
      <c r="W133" s="143"/>
      <c r="AF133" s="37"/>
      <c r="AG133" s="143"/>
    </row>
    <row r="134" spans="1:33" ht="12">
      <c r="A134" s="158" t="s">
        <v>376</v>
      </c>
      <c r="B134" s="51">
        <v>6027</v>
      </c>
      <c r="C134" s="51">
        <v>6335</v>
      </c>
      <c r="D134" s="51">
        <v>7027</v>
      </c>
      <c r="E134" s="51">
        <v>6642</v>
      </c>
      <c r="F134" s="51">
        <v>6557</v>
      </c>
      <c r="G134" s="51"/>
      <c r="H134" s="51">
        <v>2642</v>
      </c>
      <c r="I134" s="51">
        <v>2828</v>
      </c>
      <c r="J134" s="51">
        <v>3162</v>
      </c>
      <c r="K134" s="51">
        <v>3091</v>
      </c>
      <c r="L134" s="49">
        <v>3018</v>
      </c>
      <c r="M134" s="49"/>
      <c r="N134" s="49">
        <v>3385</v>
      </c>
      <c r="O134" s="91">
        <v>3507</v>
      </c>
      <c r="P134" s="91">
        <v>3865</v>
      </c>
      <c r="Q134" s="91">
        <v>3551</v>
      </c>
      <c r="R134" s="91">
        <v>3539</v>
      </c>
      <c r="W134" s="143"/>
      <c r="AF134" s="37"/>
      <c r="AG134" s="143"/>
    </row>
    <row r="135" spans="1:33" ht="12">
      <c r="A135" s="158" t="s">
        <v>377</v>
      </c>
      <c r="B135" s="51">
        <v>4975</v>
      </c>
      <c r="C135" s="51">
        <v>5091</v>
      </c>
      <c r="D135" s="51">
        <v>4970</v>
      </c>
      <c r="E135" s="51">
        <v>4878</v>
      </c>
      <c r="F135" s="51">
        <v>5885</v>
      </c>
      <c r="G135" s="51"/>
      <c r="H135" s="51">
        <v>2361</v>
      </c>
      <c r="I135" s="51">
        <v>2348</v>
      </c>
      <c r="J135" s="51">
        <v>2286</v>
      </c>
      <c r="K135" s="51">
        <v>2233</v>
      </c>
      <c r="L135" s="49">
        <v>2773</v>
      </c>
      <c r="M135" s="49"/>
      <c r="N135" s="49">
        <v>2614</v>
      </c>
      <c r="O135" s="91">
        <v>2743</v>
      </c>
      <c r="P135" s="91">
        <v>2684</v>
      </c>
      <c r="Q135" s="91">
        <v>2645</v>
      </c>
      <c r="R135" s="91">
        <v>3112</v>
      </c>
      <c r="W135" s="143"/>
      <c r="AF135" s="37"/>
      <c r="AG135" s="143"/>
    </row>
    <row r="136" spans="1:33" ht="12">
      <c r="A136" s="158" t="s">
        <v>378</v>
      </c>
      <c r="B136" s="51" t="s">
        <v>245</v>
      </c>
      <c r="C136" s="51" t="s">
        <v>245</v>
      </c>
      <c r="D136" s="51" t="s">
        <v>245</v>
      </c>
      <c r="E136" s="51" t="s">
        <v>245</v>
      </c>
      <c r="F136" s="51" t="s">
        <v>245</v>
      </c>
      <c r="G136" s="51"/>
      <c r="H136" s="51" t="s">
        <v>245</v>
      </c>
      <c r="I136" s="51" t="s">
        <v>245</v>
      </c>
      <c r="J136" s="51" t="s">
        <v>245</v>
      </c>
      <c r="K136" s="51" t="s">
        <v>245</v>
      </c>
      <c r="L136" s="49" t="s">
        <v>245</v>
      </c>
      <c r="M136" s="49"/>
      <c r="N136" s="49" t="s">
        <v>245</v>
      </c>
      <c r="O136" s="91" t="s">
        <v>245</v>
      </c>
      <c r="P136" s="91" t="s">
        <v>245</v>
      </c>
      <c r="Q136" s="91" t="s">
        <v>245</v>
      </c>
      <c r="R136" s="91" t="s">
        <v>245</v>
      </c>
      <c r="W136" s="143"/>
      <c r="AF136" s="37"/>
      <c r="AG136" s="143"/>
    </row>
    <row r="137" spans="1:33" ht="12">
      <c r="A137" s="158" t="s">
        <v>379</v>
      </c>
      <c r="B137" s="51">
        <v>1009</v>
      </c>
      <c r="C137" s="51">
        <v>1043</v>
      </c>
      <c r="D137" s="51">
        <v>2559</v>
      </c>
      <c r="E137" s="51">
        <v>2420</v>
      </c>
      <c r="F137" s="51">
        <v>2374</v>
      </c>
      <c r="G137" s="51"/>
      <c r="H137" s="51">
        <v>597</v>
      </c>
      <c r="I137" s="51">
        <v>609</v>
      </c>
      <c r="J137" s="51">
        <v>1184</v>
      </c>
      <c r="K137" s="51">
        <v>1132</v>
      </c>
      <c r="L137" s="49">
        <v>1104</v>
      </c>
      <c r="M137" s="49"/>
      <c r="N137" s="49">
        <v>412</v>
      </c>
      <c r="O137" s="91">
        <v>434</v>
      </c>
      <c r="P137" s="91">
        <v>1375</v>
      </c>
      <c r="Q137" s="91">
        <v>1288</v>
      </c>
      <c r="R137" s="91">
        <v>1270</v>
      </c>
      <c r="W137" s="143"/>
      <c r="AF137" s="37"/>
      <c r="AG137" s="143"/>
    </row>
    <row r="138" spans="1:33" ht="12">
      <c r="A138" s="158" t="s">
        <v>380</v>
      </c>
      <c r="B138" s="51">
        <v>7712</v>
      </c>
      <c r="C138" s="51">
        <v>7944</v>
      </c>
      <c r="D138" s="51">
        <v>7992</v>
      </c>
      <c r="E138" s="51">
        <v>7931</v>
      </c>
      <c r="F138" s="51">
        <v>8030</v>
      </c>
      <c r="G138" s="51"/>
      <c r="H138" s="51">
        <v>3764</v>
      </c>
      <c r="I138" s="51">
        <v>3900</v>
      </c>
      <c r="J138" s="51">
        <v>3896</v>
      </c>
      <c r="K138" s="51">
        <v>3904</v>
      </c>
      <c r="L138" s="49">
        <v>3940</v>
      </c>
      <c r="M138" s="49"/>
      <c r="N138" s="49">
        <v>3948</v>
      </c>
      <c r="O138" s="91">
        <v>4044</v>
      </c>
      <c r="P138" s="91">
        <v>4096</v>
      </c>
      <c r="Q138" s="91">
        <v>4027</v>
      </c>
      <c r="R138" s="91">
        <v>4090</v>
      </c>
      <c r="W138" s="143"/>
      <c r="AF138" s="37"/>
      <c r="AG138" s="143"/>
    </row>
    <row r="139" spans="1:33" ht="12">
      <c r="A139" s="158" t="s">
        <v>381</v>
      </c>
      <c r="B139" s="51">
        <v>5555</v>
      </c>
      <c r="C139" s="51">
        <v>5602</v>
      </c>
      <c r="D139" s="51">
        <v>5474</v>
      </c>
      <c r="E139" s="51">
        <v>6071</v>
      </c>
      <c r="F139" s="51">
        <v>6138</v>
      </c>
      <c r="G139" s="51"/>
      <c r="H139" s="51">
        <v>2663</v>
      </c>
      <c r="I139" s="51">
        <v>2693</v>
      </c>
      <c r="J139" s="51">
        <v>2629</v>
      </c>
      <c r="K139" s="51">
        <v>2878</v>
      </c>
      <c r="L139" s="49">
        <v>2908</v>
      </c>
      <c r="M139" s="49"/>
      <c r="N139" s="49">
        <v>2892</v>
      </c>
      <c r="O139" s="91">
        <v>2909</v>
      </c>
      <c r="P139" s="91">
        <v>2845</v>
      </c>
      <c r="Q139" s="91">
        <v>3193</v>
      </c>
      <c r="R139" s="91">
        <v>3230</v>
      </c>
      <c r="W139" s="143"/>
      <c r="AF139" s="37"/>
      <c r="AG139" s="143"/>
    </row>
    <row r="140" spans="1:33" ht="12">
      <c r="A140" s="157" t="s">
        <v>382</v>
      </c>
      <c r="B140" s="51">
        <v>11743</v>
      </c>
      <c r="C140" s="51">
        <v>11844</v>
      </c>
      <c r="D140" s="51">
        <v>11413</v>
      </c>
      <c r="E140" s="51">
        <v>11304</v>
      </c>
      <c r="F140" s="51">
        <v>11284</v>
      </c>
      <c r="G140" s="51"/>
      <c r="H140" s="51">
        <v>5772</v>
      </c>
      <c r="I140" s="51">
        <v>5777</v>
      </c>
      <c r="J140" s="51">
        <v>5524</v>
      </c>
      <c r="K140" s="51">
        <v>5451</v>
      </c>
      <c r="L140" s="49">
        <v>5462</v>
      </c>
      <c r="M140" s="49"/>
      <c r="N140" s="49">
        <v>5971</v>
      </c>
      <c r="O140" s="91">
        <v>6067</v>
      </c>
      <c r="P140" s="91">
        <v>5889</v>
      </c>
      <c r="Q140" s="91">
        <v>5853</v>
      </c>
      <c r="R140" s="91">
        <v>5822</v>
      </c>
      <c r="W140" s="143"/>
      <c r="AF140" s="37"/>
      <c r="AG140" s="143"/>
    </row>
    <row r="141" spans="1:33" ht="12">
      <c r="A141" s="158" t="s">
        <v>383</v>
      </c>
      <c r="B141" s="51">
        <v>7047</v>
      </c>
      <c r="C141" s="51">
        <v>6845</v>
      </c>
      <c r="D141" s="51">
        <v>6511</v>
      </c>
      <c r="E141" s="51">
        <v>6595</v>
      </c>
      <c r="F141" s="51">
        <v>7871</v>
      </c>
      <c r="G141" s="51"/>
      <c r="H141" s="51">
        <v>3493</v>
      </c>
      <c r="I141" s="51">
        <v>3345</v>
      </c>
      <c r="J141" s="51">
        <v>3153</v>
      </c>
      <c r="K141" s="51">
        <v>3178</v>
      </c>
      <c r="L141" s="49">
        <v>3823</v>
      </c>
      <c r="M141" s="49"/>
      <c r="N141" s="49">
        <v>3554</v>
      </c>
      <c r="O141" s="91">
        <v>3500</v>
      </c>
      <c r="P141" s="91">
        <v>3358</v>
      </c>
      <c r="Q141" s="91">
        <v>3417</v>
      </c>
      <c r="R141" s="91">
        <v>4048</v>
      </c>
      <c r="W141" s="143"/>
      <c r="AF141" s="37"/>
      <c r="AG141" s="143"/>
    </row>
    <row r="142" spans="1:33" ht="12">
      <c r="A142" s="158" t="s">
        <v>384</v>
      </c>
      <c r="B142" s="51">
        <v>4696</v>
      </c>
      <c r="C142" s="51">
        <v>4999</v>
      </c>
      <c r="D142" s="51">
        <v>4902</v>
      </c>
      <c r="E142" s="51">
        <v>4709</v>
      </c>
      <c r="F142" s="51">
        <v>3413</v>
      </c>
      <c r="G142" s="51"/>
      <c r="H142" s="51">
        <v>2279</v>
      </c>
      <c r="I142" s="51">
        <v>2432</v>
      </c>
      <c r="J142" s="51">
        <v>2371</v>
      </c>
      <c r="K142" s="51">
        <v>2273</v>
      </c>
      <c r="L142" s="49">
        <v>1639</v>
      </c>
      <c r="M142" s="49"/>
      <c r="N142" s="49">
        <v>2417</v>
      </c>
      <c r="O142" s="91">
        <v>2567</v>
      </c>
      <c r="P142" s="91">
        <v>2531</v>
      </c>
      <c r="Q142" s="91">
        <v>2436</v>
      </c>
      <c r="R142" s="91">
        <v>1774</v>
      </c>
      <c r="W142" s="143"/>
      <c r="AF142" s="37"/>
      <c r="AG142" s="143"/>
    </row>
    <row r="143" spans="1:33" ht="12">
      <c r="A143" s="157" t="s">
        <v>385</v>
      </c>
      <c r="B143" s="51">
        <v>17401</v>
      </c>
      <c r="C143" s="51">
        <v>18346</v>
      </c>
      <c r="D143" s="51">
        <v>18472</v>
      </c>
      <c r="E143" s="51">
        <v>18372</v>
      </c>
      <c r="F143" s="51">
        <v>19312</v>
      </c>
      <c r="G143" s="51"/>
      <c r="H143" s="51">
        <v>8416</v>
      </c>
      <c r="I143" s="51">
        <v>8898</v>
      </c>
      <c r="J143" s="51">
        <v>8936</v>
      </c>
      <c r="K143" s="51">
        <v>8863</v>
      </c>
      <c r="L143" s="49">
        <v>9359</v>
      </c>
      <c r="M143" s="49"/>
      <c r="N143" s="49">
        <v>8985</v>
      </c>
      <c r="O143" s="91">
        <v>9448</v>
      </c>
      <c r="P143" s="91">
        <v>9536</v>
      </c>
      <c r="Q143" s="91">
        <v>9509</v>
      </c>
      <c r="R143" s="91">
        <v>9953</v>
      </c>
      <c r="W143" s="143"/>
      <c r="AF143" s="37"/>
      <c r="AG143" s="143"/>
    </row>
    <row r="144" spans="1:33" ht="12">
      <c r="A144" s="158" t="s">
        <v>386</v>
      </c>
      <c r="B144" s="51">
        <v>8681</v>
      </c>
      <c r="C144" s="51">
        <v>8563</v>
      </c>
      <c r="D144" s="51">
        <v>8582</v>
      </c>
      <c r="E144" s="51">
        <v>8564</v>
      </c>
      <c r="F144" s="51">
        <v>8491</v>
      </c>
      <c r="G144" s="51"/>
      <c r="H144" s="51">
        <v>4139</v>
      </c>
      <c r="I144" s="51">
        <v>4090</v>
      </c>
      <c r="J144" s="51">
        <v>4096</v>
      </c>
      <c r="K144" s="51">
        <v>4026</v>
      </c>
      <c r="L144" s="49">
        <v>4054</v>
      </c>
      <c r="M144" s="49"/>
      <c r="N144" s="49">
        <v>4542</v>
      </c>
      <c r="O144" s="91">
        <v>4473</v>
      </c>
      <c r="P144" s="91">
        <v>4486</v>
      </c>
      <c r="Q144" s="91">
        <v>4538</v>
      </c>
      <c r="R144" s="91">
        <v>4437</v>
      </c>
      <c r="W144" s="143"/>
      <c r="AF144" s="37"/>
      <c r="AG144" s="143"/>
    </row>
    <row r="145" spans="1:33" ht="12">
      <c r="A145" s="158" t="s">
        <v>387</v>
      </c>
      <c r="B145" s="51">
        <v>6261</v>
      </c>
      <c r="C145" s="51">
        <v>6760</v>
      </c>
      <c r="D145" s="51">
        <v>6811</v>
      </c>
      <c r="E145" s="51">
        <v>6735</v>
      </c>
      <c r="F145" s="51">
        <v>6741</v>
      </c>
      <c r="G145" s="51"/>
      <c r="H145" s="51">
        <v>3036</v>
      </c>
      <c r="I145" s="51">
        <v>3275</v>
      </c>
      <c r="J145" s="51">
        <v>3286</v>
      </c>
      <c r="K145" s="51">
        <v>3287</v>
      </c>
      <c r="L145" s="49">
        <v>3292</v>
      </c>
      <c r="M145" s="49"/>
      <c r="N145" s="49">
        <v>3225</v>
      </c>
      <c r="O145" s="91">
        <v>3485</v>
      </c>
      <c r="P145" s="91">
        <v>3525</v>
      </c>
      <c r="Q145" s="91">
        <v>3448</v>
      </c>
      <c r="R145" s="91">
        <v>3449</v>
      </c>
      <c r="W145" s="143"/>
      <c r="AF145" s="37"/>
      <c r="AG145" s="143"/>
    </row>
    <row r="146" spans="1:33" ht="12">
      <c r="A146" s="158" t="s">
        <v>388</v>
      </c>
      <c r="B146" s="51">
        <v>2382</v>
      </c>
      <c r="C146" s="51">
        <v>2944</v>
      </c>
      <c r="D146" s="51">
        <v>3009</v>
      </c>
      <c r="E146" s="51">
        <v>3021</v>
      </c>
      <c r="F146" s="51">
        <v>3019</v>
      </c>
      <c r="G146" s="51"/>
      <c r="H146" s="51">
        <v>1200</v>
      </c>
      <c r="I146" s="51">
        <v>1488</v>
      </c>
      <c r="J146" s="51">
        <v>1513</v>
      </c>
      <c r="K146" s="51">
        <v>1517</v>
      </c>
      <c r="L146" s="49">
        <v>1498</v>
      </c>
      <c r="M146" s="49"/>
      <c r="N146" s="49">
        <v>1182</v>
      </c>
      <c r="O146" s="91">
        <v>1456</v>
      </c>
      <c r="P146" s="91">
        <v>1496</v>
      </c>
      <c r="Q146" s="91">
        <v>1504</v>
      </c>
      <c r="R146" s="91">
        <v>1521</v>
      </c>
      <c r="W146" s="143"/>
      <c r="AF146" s="37"/>
      <c r="AG146" s="143"/>
    </row>
    <row r="147" spans="1:33" ht="12">
      <c r="A147" s="158" t="s">
        <v>389</v>
      </c>
      <c r="B147" s="51" t="s">
        <v>245</v>
      </c>
      <c r="C147" s="51" t="s">
        <v>245</v>
      </c>
      <c r="D147" s="51" t="s">
        <v>245</v>
      </c>
      <c r="E147" s="51" t="s">
        <v>245</v>
      </c>
      <c r="F147" s="51" t="s">
        <v>245</v>
      </c>
      <c r="G147" s="51"/>
      <c r="H147" s="51" t="s">
        <v>245</v>
      </c>
      <c r="I147" s="51" t="s">
        <v>245</v>
      </c>
      <c r="J147" s="51" t="s">
        <v>245</v>
      </c>
      <c r="K147" s="51" t="s">
        <v>245</v>
      </c>
      <c r="L147" s="49" t="s">
        <v>245</v>
      </c>
      <c r="M147" s="49"/>
      <c r="N147" s="49" t="s">
        <v>245</v>
      </c>
      <c r="O147" s="91" t="s">
        <v>245</v>
      </c>
      <c r="P147" s="91" t="s">
        <v>245</v>
      </c>
      <c r="Q147" s="91" t="s">
        <v>245</v>
      </c>
      <c r="R147" s="91" t="s">
        <v>245</v>
      </c>
      <c r="W147" s="143"/>
      <c r="AF147" s="37"/>
      <c r="AG147" s="143"/>
    </row>
    <row r="148" spans="1:33" ht="12">
      <c r="A148" s="158" t="s">
        <v>390</v>
      </c>
      <c r="B148" s="51" t="s">
        <v>65</v>
      </c>
      <c r="C148" s="51" t="s">
        <v>65</v>
      </c>
      <c r="D148" s="51" t="s">
        <v>65</v>
      </c>
      <c r="E148" s="51" t="s">
        <v>65</v>
      </c>
      <c r="F148" s="51">
        <v>1048</v>
      </c>
      <c r="G148" s="51"/>
      <c r="H148" s="51" t="s">
        <v>65</v>
      </c>
      <c r="I148" s="51" t="s">
        <v>65</v>
      </c>
      <c r="J148" s="51" t="s">
        <v>65</v>
      </c>
      <c r="K148" s="51" t="s">
        <v>65</v>
      </c>
      <c r="L148" s="49">
        <v>504</v>
      </c>
      <c r="M148" s="49"/>
      <c r="N148" s="49" t="s">
        <v>65</v>
      </c>
      <c r="O148" s="91" t="s">
        <v>65</v>
      </c>
      <c r="P148" s="91" t="s">
        <v>65</v>
      </c>
      <c r="Q148" s="91" t="s">
        <v>65</v>
      </c>
      <c r="R148" s="91">
        <v>544</v>
      </c>
      <c r="W148" s="143"/>
      <c r="AF148" s="37"/>
      <c r="AG148" s="143"/>
    </row>
    <row r="149" spans="1:33" ht="12">
      <c r="A149" s="157" t="s">
        <v>391</v>
      </c>
      <c r="B149" s="51">
        <v>6053</v>
      </c>
      <c r="C149" s="51">
        <v>5896</v>
      </c>
      <c r="D149" s="51">
        <v>5481</v>
      </c>
      <c r="E149" s="51">
        <v>5626</v>
      </c>
      <c r="F149" s="51">
        <v>5283</v>
      </c>
      <c r="G149" s="51"/>
      <c r="H149" s="51">
        <v>2893</v>
      </c>
      <c r="I149" s="51">
        <v>2828</v>
      </c>
      <c r="J149" s="51">
        <v>2604</v>
      </c>
      <c r="K149" s="51">
        <v>2697</v>
      </c>
      <c r="L149" s="49">
        <v>2532</v>
      </c>
      <c r="M149" s="49"/>
      <c r="N149" s="49">
        <v>3160</v>
      </c>
      <c r="O149" s="91">
        <v>3068</v>
      </c>
      <c r="P149" s="91">
        <v>2877</v>
      </c>
      <c r="Q149" s="91">
        <v>2929</v>
      </c>
      <c r="R149" s="91">
        <v>2751</v>
      </c>
      <c r="W149" s="143"/>
      <c r="AF149" s="37"/>
      <c r="AG149" s="143"/>
    </row>
    <row r="150" spans="1:33" ht="12">
      <c r="A150" s="158" t="s">
        <v>392</v>
      </c>
      <c r="B150" s="51">
        <v>6053</v>
      </c>
      <c r="C150" s="51">
        <v>5896</v>
      </c>
      <c r="D150" s="51">
        <v>5481</v>
      </c>
      <c r="E150" s="51">
        <v>5626</v>
      </c>
      <c r="F150" s="51">
        <v>5283</v>
      </c>
      <c r="G150" s="51"/>
      <c r="H150" s="51">
        <v>2893</v>
      </c>
      <c r="I150" s="51">
        <v>2828</v>
      </c>
      <c r="J150" s="51">
        <v>2604</v>
      </c>
      <c r="K150" s="51">
        <v>2697</v>
      </c>
      <c r="L150" s="49">
        <v>2532</v>
      </c>
      <c r="M150" s="49"/>
      <c r="N150" s="49">
        <v>3160</v>
      </c>
      <c r="O150" s="91">
        <v>3068</v>
      </c>
      <c r="P150" s="91">
        <v>2877</v>
      </c>
      <c r="Q150" s="91">
        <v>2929</v>
      </c>
      <c r="R150" s="91">
        <v>2751</v>
      </c>
      <c r="W150" s="143"/>
      <c r="AF150" s="37"/>
      <c r="AG150" s="143"/>
    </row>
    <row r="151" spans="2:33" ht="12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49"/>
      <c r="M151" s="49"/>
      <c r="N151" s="49"/>
      <c r="O151" s="91"/>
      <c r="P151" s="91"/>
      <c r="Q151" s="91"/>
      <c r="R151" s="91"/>
      <c r="W151" s="143"/>
      <c r="AF151" s="37"/>
      <c r="AG151" s="143"/>
    </row>
    <row r="152" spans="1:32" s="150" customFormat="1" ht="12">
      <c r="A152" s="142" t="s">
        <v>394</v>
      </c>
      <c r="B152" s="149">
        <v>38957</v>
      </c>
      <c r="C152" s="149">
        <v>44918</v>
      </c>
      <c r="D152" s="149">
        <v>46610</v>
      </c>
      <c r="E152" s="149">
        <v>46666</v>
      </c>
      <c r="F152" s="149">
        <v>48971</v>
      </c>
      <c r="G152" s="149"/>
      <c r="H152" s="149">
        <v>17788</v>
      </c>
      <c r="I152" s="149">
        <v>20660</v>
      </c>
      <c r="J152" s="149">
        <v>21557</v>
      </c>
      <c r="K152" s="149">
        <v>21724</v>
      </c>
      <c r="L152" s="44">
        <v>22795</v>
      </c>
      <c r="M152" s="44"/>
      <c r="N152" s="44">
        <v>21169</v>
      </c>
      <c r="O152" s="92">
        <v>24258</v>
      </c>
      <c r="P152" s="92">
        <v>25053</v>
      </c>
      <c r="Q152" s="92">
        <v>24942</v>
      </c>
      <c r="R152" s="92">
        <v>26176</v>
      </c>
      <c r="S152" s="149"/>
      <c r="T152" s="149"/>
      <c r="U152" s="149"/>
      <c r="V152" s="149"/>
      <c r="AF152" s="43"/>
    </row>
    <row r="153" spans="1:32" s="150" customFormat="1" ht="12">
      <c r="A153" s="157" t="s">
        <v>393</v>
      </c>
      <c r="B153" s="149">
        <v>3609</v>
      </c>
      <c r="C153" s="149">
        <v>3761</v>
      </c>
      <c r="D153" s="149">
        <v>3791</v>
      </c>
      <c r="E153" s="149">
        <v>3770</v>
      </c>
      <c r="F153" s="149">
        <v>3853</v>
      </c>
      <c r="G153" s="149"/>
      <c r="H153" s="149">
        <v>1619</v>
      </c>
      <c r="I153" s="149">
        <v>1697</v>
      </c>
      <c r="J153" s="149">
        <v>1736</v>
      </c>
      <c r="K153" s="149">
        <v>1739</v>
      </c>
      <c r="L153" s="44">
        <v>1781</v>
      </c>
      <c r="M153" s="44"/>
      <c r="N153" s="44">
        <v>1990</v>
      </c>
      <c r="O153" s="92">
        <v>2064</v>
      </c>
      <c r="P153" s="92">
        <v>2055</v>
      </c>
      <c r="Q153" s="92">
        <v>2031</v>
      </c>
      <c r="R153" s="92">
        <v>2072</v>
      </c>
      <c r="S153" s="149"/>
      <c r="T153" s="149"/>
      <c r="U153" s="149"/>
      <c r="V153" s="149"/>
      <c r="AF153" s="43"/>
    </row>
    <row r="154" spans="1:33" ht="12">
      <c r="A154" s="158" t="s">
        <v>395</v>
      </c>
      <c r="B154" s="51" t="s">
        <v>245</v>
      </c>
      <c r="C154" s="51" t="s">
        <v>245</v>
      </c>
      <c r="D154" s="51" t="s">
        <v>245</v>
      </c>
      <c r="E154" s="51" t="s">
        <v>245</v>
      </c>
      <c r="F154" s="51" t="s">
        <v>245</v>
      </c>
      <c r="G154" s="51"/>
      <c r="H154" s="51" t="s">
        <v>245</v>
      </c>
      <c r="I154" s="51" t="s">
        <v>245</v>
      </c>
      <c r="J154" s="51" t="s">
        <v>245</v>
      </c>
      <c r="K154" s="51" t="s">
        <v>245</v>
      </c>
      <c r="L154" s="49" t="s">
        <v>245</v>
      </c>
      <c r="M154" s="49"/>
      <c r="N154" s="49" t="s">
        <v>245</v>
      </c>
      <c r="O154" s="91" t="s">
        <v>245</v>
      </c>
      <c r="P154" s="91" t="s">
        <v>245</v>
      </c>
      <c r="Q154" s="91" t="s">
        <v>245</v>
      </c>
      <c r="R154" s="91" t="s">
        <v>245</v>
      </c>
      <c r="W154" s="143"/>
      <c r="AF154" s="37"/>
      <c r="AG154" s="143"/>
    </row>
    <row r="155" spans="1:33" ht="12">
      <c r="A155" s="158" t="s">
        <v>396</v>
      </c>
      <c r="B155" s="51">
        <v>3587</v>
      </c>
      <c r="C155" s="51">
        <v>3735</v>
      </c>
      <c r="D155" s="51">
        <v>3770</v>
      </c>
      <c r="E155" s="51">
        <v>3751</v>
      </c>
      <c r="F155" s="51">
        <v>3833</v>
      </c>
      <c r="G155" s="51"/>
      <c r="H155" s="51">
        <v>1605</v>
      </c>
      <c r="I155" s="51">
        <v>1682</v>
      </c>
      <c r="J155" s="51">
        <v>1723</v>
      </c>
      <c r="K155" s="51">
        <v>1730</v>
      </c>
      <c r="L155" s="49">
        <v>1772</v>
      </c>
      <c r="M155" s="49"/>
      <c r="N155" s="49">
        <v>1982</v>
      </c>
      <c r="O155" s="91">
        <v>2053</v>
      </c>
      <c r="P155" s="91">
        <v>2047</v>
      </c>
      <c r="Q155" s="91">
        <v>2021</v>
      </c>
      <c r="R155" s="91">
        <v>2061</v>
      </c>
      <c r="W155" s="143"/>
      <c r="AF155" s="37"/>
      <c r="AG155" s="143"/>
    </row>
    <row r="156" spans="1:32" s="150" customFormat="1" ht="12">
      <c r="A156" s="157" t="s">
        <v>397</v>
      </c>
      <c r="B156" s="149">
        <v>19225</v>
      </c>
      <c r="C156" s="149">
        <v>24574</v>
      </c>
      <c r="D156" s="149">
        <v>26333</v>
      </c>
      <c r="E156" s="149">
        <v>26423</v>
      </c>
      <c r="F156" s="149">
        <v>28126</v>
      </c>
      <c r="G156" s="149"/>
      <c r="H156" s="149">
        <v>8613</v>
      </c>
      <c r="I156" s="149">
        <v>11195</v>
      </c>
      <c r="J156" s="149">
        <v>12126</v>
      </c>
      <c r="K156" s="149">
        <v>12219</v>
      </c>
      <c r="L156" s="44">
        <v>13032</v>
      </c>
      <c r="M156" s="44"/>
      <c r="N156" s="44">
        <v>10612</v>
      </c>
      <c r="O156" s="92">
        <v>13379</v>
      </c>
      <c r="P156" s="92">
        <v>14207</v>
      </c>
      <c r="Q156" s="92">
        <v>14204</v>
      </c>
      <c r="R156" s="92">
        <v>15094</v>
      </c>
      <c r="S156" s="149"/>
      <c r="T156" s="149"/>
      <c r="U156" s="149"/>
      <c r="V156" s="149"/>
      <c r="AF156" s="43"/>
    </row>
    <row r="157" spans="1:33" ht="12">
      <c r="A157" s="158" t="s">
        <v>398</v>
      </c>
      <c r="B157" s="51">
        <v>8225</v>
      </c>
      <c r="C157" s="51">
        <v>8491</v>
      </c>
      <c r="D157" s="51">
        <v>8348</v>
      </c>
      <c r="E157" s="51">
        <v>8016</v>
      </c>
      <c r="F157" s="51">
        <v>8626</v>
      </c>
      <c r="G157" s="51"/>
      <c r="H157" s="51">
        <v>3646</v>
      </c>
      <c r="I157" s="51">
        <v>3805</v>
      </c>
      <c r="J157" s="51">
        <v>3797</v>
      </c>
      <c r="K157" s="51">
        <v>3664</v>
      </c>
      <c r="L157" s="49">
        <v>4028</v>
      </c>
      <c r="M157" s="49"/>
      <c r="N157" s="49">
        <v>4579</v>
      </c>
      <c r="O157" s="91">
        <v>4686</v>
      </c>
      <c r="P157" s="91">
        <v>4551</v>
      </c>
      <c r="Q157" s="91">
        <v>4352</v>
      </c>
      <c r="R157" s="91">
        <v>4598</v>
      </c>
      <c r="W157" s="143"/>
      <c r="AF157" s="37"/>
      <c r="AG157" s="143"/>
    </row>
    <row r="158" spans="1:33" ht="12">
      <c r="A158" s="158" t="s">
        <v>399</v>
      </c>
      <c r="B158" s="51">
        <v>7894</v>
      </c>
      <c r="C158" s="51">
        <v>8041</v>
      </c>
      <c r="D158" s="51">
        <v>7461</v>
      </c>
      <c r="E158" s="51">
        <v>7570</v>
      </c>
      <c r="F158" s="51">
        <v>7714</v>
      </c>
      <c r="G158" s="51"/>
      <c r="H158" s="51">
        <v>3479</v>
      </c>
      <c r="I158" s="51">
        <v>3586</v>
      </c>
      <c r="J158" s="51">
        <v>3353</v>
      </c>
      <c r="K158" s="51">
        <v>3473</v>
      </c>
      <c r="L158" s="49">
        <v>3503</v>
      </c>
      <c r="M158" s="49"/>
      <c r="N158" s="49">
        <v>4415</v>
      </c>
      <c r="O158" s="91">
        <v>4455</v>
      </c>
      <c r="P158" s="91">
        <v>4108</v>
      </c>
      <c r="Q158" s="91">
        <v>4097</v>
      </c>
      <c r="R158" s="91">
        <v>4211</v>
      </c>
      <c r="W158" s="143"/>
      <c r="AF158" s="37"/>
      <c r="AG158" s="143"/>
    </row>
    <row r="159" spans="1:33" ht="12">
      <c r="A159" s="158" t="s">
        <v>400</v>
      </c>
      <c r="B159" s="51">
        <v>622</v>
      </c>
      <c r="C159" s="51" t="s">
        <v>245</v>
      </c>
      <c r="D159" s="51" t="s">
        <v>245</v>
      </c>
      <c r="E159" s="51" t="s">
        <v>245</v>
      </c>
      <c r="F159" s="51">
        <v>608</v>
      </c>
      <c r="G159" s="51"/>
      <c r="H159" s="51">
        <v>331</v>
      </c>
      <c r="I159" s="51" t="s">
        <v>245</v>
      </c>
      <c r="J159" s="51" t="s">
        <v>245</v>
      </c>
      <c r="K159" s="51" t="s">
        <v>245</v>
      </c>
      <c r="L159" s="49">
        <v>287</v>
      </c>
      <c r="M159" s="49"/>
      <c r="N159" s="49">
        <v>291</v>
      </c>
      <c r="O159" s="91" t="s">
        <v>245</v>
      </c>
      <c r="P159" s="91" t="s">
        <v>245</v>
      </c>
      <c r="Q159" s="91" t="s">
        <v>245</v>
      </c>
      <c r="R159" s="91">
        <v>321</v>
      </c>
      <c r="W159" s="143"/>
      <c r="AF159" s="37"/>
      <c r="AG159" s="143"/>
    </row>
    <row r="160" spans="1:33" ht="12">
      <c r="A160" s="158" t="s">
        <v>401</v>
      </c>
      <c r="B160" s="51">
        <v>347</v>
      </c>
      <c r="C160" s="51">
        <v>5767</v>
      </c>
      <c r="D160" s="51">
        <v>8286</v>
      </c>
      <c r="E160" s="51">
        <v>8598</v>
      </c>
      <c r="F160" s="51">
        <v>8930</v>
      </c>
      <c r="G160" s="51"/>
      <c r="H160" s="51">
        <v>171</v>
      </c>
      <c r="I160" s="51">
        <v>2718</v>
      </c>
      <c r="J160" s="51">
        <v>3906</v>
      </c>
      <c r="K160" s="51">
        <v>4023</v>
      </c>
      <c r="L160" s="49">
        <v>4147</v>
      </c>
      <c r="M160" s="49"/>
      <c r="N160" s="49">
        <v>176</v>
      </c>
      <c r="O160" s="91">
        <v>3049</v>
      </c>
      <c r="P160" s="91">
        <v>4380</v>
      </c>
      <c r="Q160" s="91">
        <v>4575</v>
      </c>
      <c r="R160" s="91">
        <v>4783</v>
      </c>
      <c r="W160" s="143"/>
      <c r="AF160" s="37"/>
      <c r="AG160" s="143"/>
    </row>
    <row r="161" spans="1:33" ht="12">
      <c r="A161" s="158" t="s">
        <v>402</v>
      </c>
      <c r="B161" s="51">
        <v>2137</v>
      </c>
      <c r="C161" s="51">
        <v>2201</v>
      </c>
      <c r="D161" s="51">
        <v>2183</v>
      </c>
      <c r="E161" s="51">
        <v>2200</v>
      </c>
      <c r="F161" s="51">
        <v>2248</v>
      </c>
      <c r="G161" s="51"/>
      <c r="H161" s="51">
        <v>986</v>
      </c>
      <c r="I161" s="51">
        <v>1034</v>
      </c>
      <c r="J161" s="51">
        <v>1030</v>
      </c>
      <c r="K161" s="51">
        <v>1034</v>
      </c>
      <c r="L161" s="49">
        <v>1067</v>
      </c>
      <c r="M161" s="49"/>
      <c r="N161" s="49">
        <v>1151</v>
      </c>
      <c r="O161" s="91">
        <v>1167</v>
      </c>
      <c r="P161" s="91">
        <v>1153</v>
      </c>
      <c r="Q161" s="91">
        <v>1166</v>
      </c>
      <c r="R161" s="91">
        <v>1181</v>
      </c>
      <c r="W161" s="143"/>
      <c r="AF161" s="37"/>
      <c r="AG161" s="143"/>
    </row>
    <row r="162" spans="1:32" s="150" customFormat="1" ht="12">
      <c r="A162" s="157" t="s">
        <v>403</v>
      </c>
      <c r="B162" s="149">
        <v>16123</v>
      </c>
      <c r="C162" s="149">
        <v>16583</v>
      </c>
      <c r="D162" s="149">
        <v>16486</v>
      </c>
      <c r="E162" s="149">
        <v>16473</v>
      </c>
      <c r="F162" s="149">
        <v>16992</v>
      </c>
      <c r="G162" s="149"/>
      <c r="H162" s="149">
        <v>7556</v>
      </c>
      <c r="I162" s="149">
        <v>7768</v>
      </c>
      <c r="J162" s="149">
        <v>7695</v>
      </c>
      <c r="K162" s="149">
        <v>7766</v>
      </c>
      <c r="L162" s="44">
        <v>7982</v>
      </c>
      <c r="M162" s="44"/>
      <c r="N162" s="44">
        <v>8567</v>
      </c>
      <c r="O162" s="92">
        <v>8815</v>
      </c>
      <c r="P162" s="92">
        <v>8791</v>
      </c>
      <c r="Q162" s="92">
        <v>8707</v>
      </c>
      <c r="R162" s="92">
        <v>9010</v>
      </c>
      <c r="S162" s="149"/>
      <c r="T162" s="149"/>
      <c r="U162" s="149"/>
      <c r="V162" s="149"/>
      <c r="AF162" s="43"/>
    </row>
    <row r="163" spans="1:33" ht="12">
      <c r="A163" s="158" t="s">
        <v>404</v>
      </c>
      <c r="B163" s="51" t="s">
        <v>245</v>
      </c>
      <c r="C163" s="51" t="s">
        <v>245</v>
      </c>
      <c r="D163" s="51" t="s">
        <v>245</v>
      </c>
      <c r="E163" s="51" t="s">
        <v>245</v>
      </c>
      <c r="F163" s="51" t="s">
        <v>245</v>
      </c>
      <c r="G163" s="51"/>
      <c r="H163" s="51" t="s">
        <v>245</v>
      </c>
      <c r="I163" s="51" t="s">
        <v>245</v>
      </c>
      <c r="J163" s="51" t="s">
        <v>245</v>
      </c>
      <c r="K163" s="51" t="s">
        <v>245</v>
      </c>
      <c r="L163" s="49" t="s">
        <v>245</v>
      </c>
      <c r="M163" s="49"/>
      <c r="N163" s="49" t="s">
        <v>245</v>
      </c>
      <c r="O163" s="91" t="s">
        <v>245</v>
      </c>
      <c r="P163" s="91" t="s">
        <v>245</v>
      </c>
      <c r="Q163" s="91" t="s">
        <v>245</v>
      </c>
      <c r="R163" s="91" t="s">
        <v>245</v>
      </c>
      <c r="W163" s="143"/>
      <c r="AF163" s="37"/>
      <c r="AG163" s="143"/>
    </row>
    <row r="164" spans="1:33" ht="12">
      <c r="A164" s="158" t="s">
        <v>405</v>
      </c>
      <c r="B164" s="51">
        <v>10941</v>
      </c>
      <c r="C164" s="51">
        <v>10942</v>
      </c>
      <c r="D164" s="51">
        <v>10905</v>
      </c>
      <c r="E164" s="51">
        <v>10814</v>
      </c>
      <c r="F164" s="51">
        <v>11376</v>
      </c>
      <c r="G164" s="51"/>
      <c r="H164" s="51">
        <v>4993</v>
      </c>
      <c r="I164" s="51">
        <v>4980</v>
      </c>
      <c r="J164" s="51">
        <v>4903</v>
      </c>
      <c r="K164" s="51">
        <v>4953</v>
      </c>
      <c r="L164" s="49">
        <v>5185</v>
      </c>
      <c r="M164" s="49"/>
      <c r="N164" s="49">
        <v>5948</v>
      </c>
      <c r="O164" s="91">
        <v>5962</v>
      </c>
      <c r="P164" s="91">
        <v>6002</v>
      </c>
      <c r="Q164" s="91">
        <v>5861</v>
      </c>
      <c r="R164" s="91">
        <v>6191</v>
      </c>
      <c r="W164" s="143"/>
      <c r="AF164" s="37"/>
      <c r="AG164" s="143"/>
    </row>
    <row r="165" spans="1:33" ht="12">
      <c r="A165" s="158" t="s">
        <v>406</v>
      </c>
      <c r="B165" s="51">
        <v>2420</v>
      </c>
      <c r="C165" s="51">
        <v>2863</v>
      </c>
      <c r="D165" s="51">
        <v>2932</v>
      </c>
      <c r="E165" s="51">
        <v>3066</v>
      </c>
      <c r="F165" s="51">
        <v>3103</v>
      </c>
      <c r="G165" s="51"/>
      <c r="H165" s="51">
        <v>1217</v>
      </c>
      <c r="I165" s="51">
        <v>1422</v>
      </c>
      <c r="J165" s="51">
        <v>1474</v>
      </c>
      <c r="K165" s="51">
        <v>1513</v>
      </c>
      <c r="L165" s="49">
        <v>1544</v>
      </c>
      <c r="M165" s="49"/>
      <c r="N165" s="49">
        <v>1203</v>
      </c>
      <c r="O165" s="91">
        <v>1441</v>
      </c>
      <c r="P165" s="91">
        <v>1458</v>
      </c>
      <c r="Q165" s="91">
        <v>1553</v>
      </c>
      <c r="R165" s="91">
        <v>1559</v>
      </c>
      <c r="W165" s="143"/>
      <c r="AF165" s="37"/>
      <c r="AG165" s="143"/>
    </row>
    <row r="166" spans="1:33" ht="12">
      <c r="A166" s="158" t="s">
        <v>407</v>
      </c>
      <c r="B166" s="51" t="s">
        <v>245</v>
      </c>
      <c r="C166" s="51" t="s">
        <v>245</v>
      </c>
      <c r="D166" s="51" t="s">
        <v>245</v>
      </c>
      <c r="E166" s="51" t="s">
        <v>245</v>
      </c>
      <c r="F166" s="51" t="s">
        <v>245</v>
      </c>
      <c r="G166" s="51"/>
      <c r="H166" s="51" t="s">
        <v>245</v>
      </c>
      <c r="I166" s="51" t="s">
        <v>245</v>
      </c>
      <c r="J166" s="51" t="s">
        <v>245</v>
      </c>
      <c r="K166" s="51" t="s">
        <v>245</v>
      </c>
      <c r="L166" s="49" t="s">
        <v>245</v>
      </c>
      <c r="M166" s="49"/>
      <c r="N166" s="49" t="s">
        <v>245</v>
      </c>
      <c r="O166" s="91" t="s">
        <v>245</v>
      </c>
      <c r="P166" s="91" t="s">
        <v>245</v>
      </c>
      <c r="Q166" s="91" t="s">
        <v>245</v>
      </c>
      <c r="R166" s="91" t="s">
        <v>245</v>
      </c>
      <c r="W166" s="143"/>
      <c r="AF166" s="37"/>
      <c r="AG166" s="143"/>
    </row>
    <row r="167" spans="1:33" ht="12">
      <c r="A167" s="158" t="s">
        <v>408</v>
      </c>
      <c r="B167" s="51">
        <v>272</v>
      </c>
      <c r="C167" s="51">
        <v>322</v>
      </c>
      <c r="D167" s="51">
        <v>347</v>
      </c>
      <c r="E167" s="51">
        <v>378</v>
      </c>
      <c r="F167" s="51">
        <v>367</v>
      </c>
      <c r="G167" s="51"/>
      <c r="H167" s="51">
        <v>132</v>
      </c>
      <c r="I167" s="51">
        <v>156</v>
      </c>
      <c r="J167" s="51">
        <v>174</v>
      </c>
      <c r="K167" s="51">
        <v>197</v>
      </c>
      <c r="L167" s="49">
        <v>186</v>
      </c>
      <c r="M167" s="49"/>
      <c r="N167" s="49">
        <v>140</v>
      </c>
      <c r="O167" s="91">
        <v>166</v>
      </c>
      <c r="P167" s="91">
        <v>173</v>
      </c>
      <c r="Q167" s="91">
        <v>181</v>
      </c>
      <c r="R167" s="91">
        <v>181</v>
      </c>
      <c r="W167" s="143"/>
      <c r="AF167" s="37"/>
      <c r="AG167" s="143"/>
    </row>
    <row r="168" spans="1:33" ht="12">
      <c r="A168" s="158" t="s">
        <v>409</v>
      </c>
      <c r="B168" s="51">
        <v>1700</v>
      </c>
      <c r="C168" s="51">
        <v>1719</v>
      </c>
      <c r="D168" s="51">
        <v>1730</v>
      </c>
      <c r="E168" s="51">
        <v>1693</v>
      </c>
      <c r="F168" s="51">
        <v>1674</v>
      </c>
      <c r="G168" s="51"/>
      <c r="H168" s="51">
        <v>792</v>
      </c>
      <c r="I168" s="51">
        <v>818</v>
      </c>
      <c r="J168" s="51">
        <v>840</v>
      </c>
      <c r="K168" s="51">
        <v>818</v>
      </c>
      <c r="L168" s="49">
        <v>819</v>
      </c>
      <c r="M168" s="49"/>
      <c r="N168" s="49">
        <v>908</v>
      </c>
      <c r="O168" s="91">
        <v>901</v>
      </c>
      <c r="P168" s="91">
        <v>890</v>
      </c>
      <c r="Q168" s="91">
        <v>875</v>
      </c>
      <c r="R168" s="91">
        <v>855</v>
      </c>
      <c r="W168" s="143"/>
      <c r="AF168" s="37"/>
      <c r="AG168" s="143"/>
    </row>
    <row r="169" spans="1:33" ht="12">
      <c r="A169" s="158" t="s">
        <v>410</v>
      </c>
      <c r="B169" s="51" t="s">
        <v>245</v>
      </c>
      <c r="C169" s="51" t="s">
        <v>245</v>
      </c>
      <c r="D169" s="51" t="s">
        <v>245</v>
      </c>
      <c r="E169" s="51" t="s">
        <v>245</v>
      </c>
      <c r="F169" s="51" t="s">
        <v>245</v>
      </c>
      <c r="G169" s="51"/>
      <c r="H169" s="51" t="s">
        <v>245</v>
      </c>
      <c r="I169" s="51" t="s">
        <v>245</v>
      </c>
      <c r="J169" s="51" t="s">
        <v>245</v>
      </c>
      <c r="K169" s="51" t="s">
        <v>245</v>
      </c>
      <c r="L169" s="49" t="s">
        <v>245</v>
      </c>
      <c r="M169" s="49"/>
      <c r="N169" s="49" t="s">
        <v>245</v>
      </c>
      <c r="O169" s="91" t="s">
        <v>245</v>
      </c>
      <c r="P169" s="91" t="s">
        <v>245</v>
      </c>
      <c r="Q169" s="91" t="s">
        <v>245</v>
      </c>
      <c r="R169" s="91" t="s">
        <v>245</v>
      </c>
      <c r="W169" s="143"/>
      <c r="AF169" s="37"/>
      <c r="AG169" s="143"/>
    </row>
    <row r="170" spans="1:33" ht="12">
      <c r="A170" s="158" t="s">
        <v>411</v>
      </c>
      <c r="B170" s="51">
        <v>673</v>
      </c>
      <c r="C170" s="51">
        <v>658</v>
      </c>
      <c r="D170" s="51">
        <v>507</v>
      </c>
      <c r="E170" s="51">
        <v>465</v>
      </c>
      <c r="F170" s="51">
        <v>431</v>
      </c>
      <c r="G170" s="51"/>
      <c r="H170" s="51">
        <v>365</v>
      </c>
      <c r="I170" s="51">
        <v>348</v>
      </c>
      <c r="J170" s="51">
        <v>267</v>
      </c>
      <c r="K170" s="51">
        <v>249</v>
      </c>
      <c r="L170" s="49">
        <v>226</v>
      </c>
      <c r="M170" s="49"/>
      <c r="N170" s="49">
        <v>308</v>
      </c>
      <c r="O170" s="91">
        <v>310</v>
      </c>
      <c r="P170" s="91">
        <v>240</v>
      </c>
      <c r="Q170" s="91">
        <v>216</v>
      </c>
      <c r="R170" s="91">
        <v>205</v>
      </c>
      <c r="W170" s="143"/>
      <c r="AF170" s="37"/>
      <c r="AG170" s="143"/>
    </row>
    <row r="171" spans="1:33" ht="12">
      <c r="A171" s="158" t="s">
        <v>412</v>
      </c>
      <c r="B171" s="51" t="s">
        <v>245</v>
      </c>
      <c r="C171" s="51" t="s">
        <v>245</v>
      </c>
      <c r="D171" s="51" t="s">
        <v>245</v>
      </c>
      <c r="E171" s="51" t="s">
        <v>245</v>
      </c>
      <c r="F171" s="51" t="s">
        <v>245</v>
      </c>
      <c r="G171" s="51"/>
      <c r="H171" s="51" t="s">
        <v>245</v>
      </c>
      <c r="I171" s="51" t="s">
        <v>245</v>
      </c>
      <c r="J171" s="51" t="s">
        <v>245</v>
      </c>
      <c r="K171" s="51" t="s">
        <v>245</v>
      </c>
      <c r="L171" s="49" t="s">
        <v>245</v>
      </c>
      <c r="M171" s="49"/>
      <c r="N171" s="49" t="s">
        <v>245</v>
      </c>
      <c r="O171" s="91" t="s">
        <v>245</v>
      </c>
      <c r="P171" s="91" t="s">
        <v>245</v>
      </c>
      <c r="Q171" s="91" t="s">
        <v>245</v>
      </c>
      <c r="R171" s="91" t="s">
        <v>245</v>
      </c>
      <c r="W171" s="143"/>
      <c r="AF171" s="37"/>
      <c r="AG171" s="143"/>
    </row>
    <row r="172" spans="2:33" ht="12"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49"/>
      <c r="M172" s="49"/>
      <c r="N172" s="49"/>
      <c r="O172" s="91"/>
      <c r="P172" s="91"/>
      <c r="Q172" s="91"/>
      <c r="R172" s="91"/>
      <c r="W172" s="143"/>
      <c r="AF172" s="37"/>
      <c r="AG172" s="143"/>
    </row>
    <row r="173" spans="1:32" s="150" customFormat="1" ht="12">
      <c r="A173" s="142" t="s">
        <v>413</v>
      </c>
      <c r="B173" s="149">
        <v>84961</v>
      </c>
      <c r="C173" s="149">
        <v>90355</v>
      </c>
      <c r="D173" s="149">
        <v>98711</v>
      </c>
      <c r="E173" s="149">
        <v>103227</v>
      </c>
      <c r="F173" s="149">
        <v>107957</v>
      </c>
      <c r="G173" s="149"/>
      <c r="H173" s="149">
        <v>39497</v>
      </c>
      <c r="I173" s="149">
        <v>41969</v>
      </c>
      <c r="J173" s="149">
        <v>46079</v>
      </c>
      <c r="K173" s="149">
        <v>48259</v>
      </c>
      <c r="L173" s="44">
        <v>50731</v>
      </c>
      <c r="M173" s="44"/>
      <c r="N173" s="44">
        <v>45464</v>
      </c>
      <c r="O173" s="92">
        <v>48386</v>
      </c>
      <c r="P173" s="92">
        <v>52632</v>
      </c>
      <c r="Q173" s="92">
        <v>54968</v>
      </c>
      <c r="R173" s="92">
        <v>57226</v>
      </c>
      <c r="S173" s="149"/>
      <c r="T173" s="149"/>
      <c r="U173" s="149"/>
      <c r="V173" s="149"/>
      <c r="AF173" s="43"/>
    </row>
    <row r="174" spans="1:32" s="150" customFormat="1" ht="12">
      <c r="A174" s="157" t="s">
        <v>414</v>
      </c>
      <c r="B174" s="149">
        <v>19179</v>
      </c>
      <c r="C174" s="149">
        <v>20235</v>
      </c>
      <c r="D174" s="149">
        <v>21214</v>
      </c>
      <c r="E174" s="149">
        <v>21363</v>
      </c>
      <c r="F174" s="149">
        <v>22098</v>
      </c>
      <c r="G174" s="149"/>
      <c r="H174" s="149">
        <v>8678</v>
      </c>
      <c r="I174" s="149">
        <v>9320</v>
      </c>
      <c r="J174" s="149">
        <v>9829</v>
      </c>
      <c r="K174" s="149">
        <v>9919</v>
      </c>
      <c r="L174" s="44">
        <v>10438</v>
      </c>
      <c r="M174" s="44"/>
      <c r="N174" s="44">
        <v>10501</v>
      </c>
      <c r="O174" s="92">
        <v>10915</v>
      </c>
      <c r="P174" s="92">
        <v>11385</v>
      </c>
      <c r="Q174" s="92">
        <v>11444</v>
      </c>
      <c r="R174" s="92">
        <v>11660</v>
      </c>
      <c r="S174" s="149"/>
      <c r="T174" s="149"/>
      <c r="U174" s="149"/>
      <c r="V174" s="149"/>
      <c r="AF174" s="43"/>
    </row>
    <row r="175" spans="1:33" ht="12">
      <c r="A175" s="158" t="s">
        <v>415</v>
      </c>
      <c r="B175" s="51">
        <v>5734</v>
      </c>
      <c r="C175" s="51">
        <v>5965</v>
      </c>
      <c r="D175" s="51">
        <v>5881</v>
      </c>
      <c r="E175" s="51">
        <v>6074</v>
      </c>
      <c r="F175" s="51">
        <v>5933</v>
      </c>
      <c r="G175" s="51"/>
      <c r="H175" s="51">
        <v>2777</v>
      </c>
      <c r="I175" s="51">
        <v>2900</v>
      </c>
      <c r="J175" s="51">
        <v>2850</v>
      </c>
      <c r="K175" s="51">
        <v>2979</v>
      </c>
      <c r="L175" s="49">
        <v>2911</v>
      </c>
      <c r="M175" s="49"/>
      <c r="N175" s="49">
        <v>2957</v>
      </c>
      <c r="O175" s="91">
        <v>3065</v>
      </c>
      <c r="P175" s="91">
        <v>3031</v>
      </c>
      <c r="Q175" s="91">
        <v>3095</v>
      </c>
      <c r="R175" s="91">
        <v>3022</v>
      </c>
      <c r="W175" s="143"/>
      <c r="AF175" s="37"/>
      <c r="AG175" s="143"/>
    </row>
    <row r="176" spans="1:33" ht="12">
      <c r="A176" s="158" t="s">
        <v>416</v>
      </c>
      <c r="B176" s="51">
        <v>4422</v>
      </c>
      <c r="C176" s="51">
        <v>3971</v>
      </c>
      <c r="D176" s="51">
        <v>4742</v>
      </c>
      <c r="E176" s="51">
        <v>4851</v>
      </c>
      <c r="F176" s="51">
        <v>5166</v>
      </c>
      <c r="G176" s="51"/>
      <c r="H176" s="51">
        <v>1804</v>
      </c>
      <c r="I176" s="51">
        <v>1698</v>
      </c>
      <c r="J176" s="51">
        <v>2067</v>
      </c>
      <c r="K176" s="51">
        <v>2088</v>
      </c>
      <c r="L176" s="49">
        <v>2344</v>
      </c>
      <c r="M176" s="49"/>
      <c r="N176" s="49">
        <v>2618</v>
      </c>
      <c r="O176" s="91">
        <v>2273</v>
      </c>
      <c r="P176" s="91">
        <v>2675</v>
      </c>
      <c r="Q176" s="91">
        <v>2763</v>
      </c>
      <c r="R176" s="91">
        <v>2822</v>
      </c>
      <c r="W176" s="143"/>
      <c r="AF176" s="37"/>
      <c r="AG176" s="143"/>
    </row>
    <row r="177" spans="1:33" ht="12">
      <c r="A177" s="158" t="s">
        <v>417</v>
      </c>
      <c r="B177" s="51">
        <v>3765</v>
      </c>
      <c r="C177" s="51">
        <v>3608</v>
      </c>
      <c r="D177" s="51">
        <v>3778</v>
      </c>
      <c r="E177" s="51">
        <v>3622</v>
      </c>
      <c r="F177" s="51">
        <v>4223</v>
      </c>
      <c r="G177" s="51"/>
      <c r="H177" s="51">
        <v>1680</v>
      </c>
      <c r="I177" s="51">
        <v>1628</v>
      </c>
      <c r="J177" s="51">
        <v>1730</v>
      </c>
      <c r="K177" s="51">
        <v>1694</v>
      </c>
      <c r="L177" s="49">
        <v>2025</v>
      </c>
      <c r="M177" s="49"/>
      <c r="N177" s="49">
        <v>2085</v>
      </c>
      <c r="O177" s="91">
        <v>1980</v>
      </c>
      <c r="P177" s="91">
        <v>2048</v>
      </c>
      <c r="Q177" s="91">
        <v>1928</v>
      </c>
      <c r="R177" s="91">
        <v>2198</v>
      </c>
      <c r="W177" s="143"/>
      <c r="AF177" s="37"/>
      <c r="AG177" s="143"/>
    </row>
    <row r="178" spans="1:33" ht="12">
      <c r="A178" s="158" t="s">
        <v>418</v>
      </c>
      <c r="B178" s="51">
        <v>5223</v>
      </c>
      <c r="C178" s="51">
        <v>1906</v>
      </c>
      <c r="D178" s="51">
        <v>1964</v>
      </c>
      <c r="E178" s="51">
        <v>1970</v>
      </c>
      <c r="F178" s="51">
        <v>2003</v>
      </c>
      <c r="G178" s="51"/>
      <c r="H178" s="51">
        <v>2396</v>
      </c>
      <c r="I178" s="51">
        <v>931</v>
      </c>
      <c r="J178" s="51">
        <v>966</v>
      </c>
      <c r="K178" s="51">
        <v>943</v>
      </c>
      <c r="L178" s="49">
        <v>972</v>
      </c>
      <c r="M178" s="49"/>
      <c r="N178" s="49">
        <v>2827</v>
      </c>
      <c r="O178" s="91">
        <v>975</v>
      </c>
      <c r="P178" s="91">
        <v>998</v>
      </c>
      <c r="Q178" s="91">
        <v>1027</v>
      </c>
      <c r="R178" s="91">
        <v>1031</v>
      </c>
      <c r="W178" s="143"/>
      <c r="AF178" s="37"/>
      <c r="AG178" s="143"/>
    </row>
    <row r="179" spans="1:33" ht="12">
      <c r="A179" s="158" t="s">
        <v>419</v>
      </c>
      <c r="B179" s="51" t="s">
        <v>245</v>
      </c>
      <c r="C179" s="51" t="s">
        <v>245</v>
      </c>
      <c r="D179" s="51" t="s">
        <v>245</v>
      </c>
      <c r="E179" s="51" t="s">
        <v>245</v>
      </c>
      <c r="F179" s="51" t="s">
        <v>245</v>
      </c>
      <c r="G179" s="51"/>
      <c r="H179" s="51" t="s">
        <v>245</v>
      </c>
      <c r="I179" s="51" t="s">
        <v>245</v>
      </c>
      <c r="J179" s="51" t="s">
        <v>245</v>
      </c>
      <c r="K179" s="51" t="s">
        <v>245</v>
      </c>
      <c r="L179" s="49" t="s">
        <v>245</v>
      </c>
      <c r="M179" s="49"/>
      <c r="N179" s="49" t="s">
        <v>245</v>
      </c>
      <c r="O179" s="91" t="s">
        <v>245</v>
      </c>
      <c r="P179" s="91" t="s">
        <v>245</v>
      </c>
      <c r="Q179" s="91" t="s">
        <v>245</v>
      </c>
      <c r="R179" s="91" t="s">
        <v>245</v>
      </c>
      <c r="W179" s="143"/>
      <c r="AF179" s="37"/>
      <c r="AG179" s="143"/>
    </row>
    <row r="180" spans="1:33" ht="12">
      <c r="A180" s="158" t="s">
        <v>420</v>
      </c>
      <c r="B180" s="51" t="s">
        <v>65</v>
      </c>
      <c r="C180" s="51">
        <v>4761</v>
      </c>
      <c r="D180" s="51">
        <v>4833</v>
      </c>
      <c r="E180" s="51">
        <v>4821</v>
      </c>
      <c r="F180" s="51">
        <v>4748</v>
      </c>
      <c r="G180" s="51"/>
      <c r="H180" s="51" t="s">
        <v>65</v>
      </c>
      <c r="I180" s="51">
        <v>2151</v>
      </c>
      <c r="J180" s="51">
        <v>2205</v>
      </c>
      <c r="K180" s="51">
        <v>2199</v>
      </c>
      <c r="L180" s="49">
        <v>2172</v>
      </c>
      <c r="M180" s="49"/>
      <c r="N180" s="49" t="s">
        <v>65</v>
      </c>
      <c r="O180" s="91">
        <v>2610</v>
      </c>
      <c r="P180" s="91">
        <v>2628</v>
      </c>
      <c r="Q180" s="91">
        <v>2622</v>
      </c>
      <c r="R180" s="91">
        <v>2576</v>
      </c>
      <c r="W180" s="143"/>
      <c r="AF180" s="37"/>
      <c r="AG180" s="143"/>
    </row>
    <row r="181" spans="1:32" s="150" customFormat="1" ht="12">
      <c r="A181" s="157" t="s">
        <v>421</v>
      </c>
      <c r="B181" s="149">
        <v>9402</v>
      </c>
      <c r="C181" s="149">
        <v>8941</v>
      </c>
      <c r="D181" s="149">
        <v>9189</v>
      </c>
      <c r="E181" s="149">
        <v>9613</v>
      </c>
      <c r="F181" s="149">
        <v>11385</v>
      </c>
      <c r="G181" s="149"/>
      <c r="H181" s="149">
        <v>4413</v>
      </c>
      <c r="I181" s="149">
        <v>4150</v>
      </c>
      <c r="J181" s="149">
        <v>4364</v>
      </c>
      <c r="K181" s="149">
        <v>4575</v>
      </c>
      <c r="L181" s="44">
        <v>5430</v>
      </c>
      <c r="M181" s="44"/>
      <c r="N181" s="44">
        <v>4989</v>
      </c>
      <c r="O181" s="92">
        <v>4791</v>
      </c>
      <c r="P181" s="92">
        <v>4825</v>
      </c>
      <c r="Q181" s="92">
        <v>5038</v>
      </c>
      <c r="R181" s="92">
        <v>5955</v>
      </c>
      <c r="S181" s="149"/>
      <c r="T181" s="149"/>
      <c r="U181" s="149"/>
      <c r="V181" s="149"/>
      <c r="AF181" s="43"/>
    </row>
    <row r="182" spans="1:33" ht="12">
      <c r="A182" s="158" t="s">
        <v>422</v>
      </c>
      <c r="B182" s="51">
        <v>9402</v>
      </c>
      <c r="C182" s="51">
        <v>8941</v>
      </c>
      <c r="D182" s="51">
        <v>9189</v>
      </c>
      <c r="E182" s="51">
        <v>9613</v>
      </c>
      <c r="F182" s="51">
        <v>11385</v>
      </c>
      <c r="G182" s="51"/>
      <c r="H182" s="51">
        <v>4413</v>
      </c>
      <c r="I182" s="51">
        <v>4150</v>
      </c>
      <c r="J182" s="51">
        <v>4364</v>
      </c>
      <c r="K182" s="51">
        <v>4575</v>
      </c>
      <c r="L182" s="49">
        <v>5430</v>
      </c>
      <c r="M182" s="49"/>
      <c r="N182" s="49">
        <v>4989</v>
      </c>
      <c r="O182" s="91">
        <v>4791</v>
      </c>
      <c r="P182" s="91">
        <v>4825</v>
      </c>
      <c r="Q182" s="91">
        <v>5038</v>
      </c>
      <c r="R182" s="91">
        <v>5955</v>
      </c>
      <c r="W182" s="143"/>
      <c r="AF182" s="37"/>
      <c r="AG182" s="143"/>
    </row>
    <row r="183" spans="1:32" s="150" customFormat="1" ht="12">
      <c r="A183" s="157" t="s">
        <v>423</v>
      </c>
      <c r="B183" s="149">
        <v>35473</v>
      </c>
      <c r="C183" s="149">
        <v>35932</v>
      </c>
      <c r="D183" s="149">
        <v>36360</v>
      </c>
      <c r="E183" s="149">
        <v>36425</v>
      </c>
      <c r="F183" s="149">
        <v>37363</v>
      </c>
      <c r="G183" s="149"/>
      <c r="H183" s="149">
        <v>16604</v>
      </c>
      <c r="I183" s="149">
        <v>16785</v>
      </c>
      <c r="J183" s="149">
        <v>17059</v>
      </c>
      <c r="K183" s="149">
        <v>17083</v>
      </c>
      <c r="L183" s="44">
        <v>17656</v>
      </c>
      <c r="M183" s="44"/>
      <c r="N183" s="44">
        <v>18869</v>
      </c>
      <c r="O183" s="92">
        <v>19147</v>
      </c>
      <c r="P183" s="92">
        <v>19301</v>
      </c>
      <c r="Q183" s="92">
        <v>19342</v>
      </c>
      <c r="R183" s="92">
        <v>19707</v>
      </c>
      <c r="S183" s="149"/>
      <c r="T183" s="149"/>
      <c r="U183" s="149"/>
      <c r="V183" s="149"/>
      <c r="AF183" s="43"/>
    </row>
    <row r="184" spans="1:33" ht="12">
      <c r="A184" s="158" t="s">
        <v>424</v>
      </c>
      <c r="B184" s="51">
        <v>17416</v>
      </c>
      <c r="C184" s="51">
        <v>13570</v>
      </c>
      <c r="D184" s="51">
        <v>13066</v>
      </c>
      <c r="E184" s="51">
        <v>13274</v>
      </c>
      <c r="F184" s="51">
        <v>13519</v>
      </c>
      <c r="G184" s="51"/>
      <c r="H184" s="51">
        <v>8116</v>
      </c>
      <c r="I184" s="51">
        <v>6233</v>
      </c>
      <c r="J184" s="51">
        <v>6025</v>
      </c>
      <c r="K184" s="51">
        <v>6094</v>
      </c>
      <c r="L184" s="49">
        <v>6227</v>
      </c>
      <c r="M184" s="49"/>
      <c r="N184" s="49">
        <v>9300</v>
      </c>
      <c r="O184" s="91">
        <v>7337</v>
      </c>
      <c r="P184" s="91">
        <v>7041</v>
      </c>
      <c r="Q184" s="91">
        <v>7180</v>
      </c>
      <c r="R184" s="91">
        <v>7292</v>
      </c>
      <c r="W184" s="143"/>
      <c r="AF184" s="37"/>
      <c r="AG184" s="143"/>
    </row>
    <row r="185" spans="1:33" ht="12">
      <c r="A185" s="158" t="s">
        <v>425</v>
      </c>
      <c r="B185" s="51">
        <v>8243</v>
      </c>
      <c r="C185" s="51">
        <v>7673</v>
      </c>
      <c r="D185" s="51">
        <v>7476</v>
      </c>
      <c r="E185" s="51">
        <v>7331</v>
      </c>
      <c r="F185" s="51">
        <v>7516</v>
      </c>
      <c r="G185" s="51"/>
      <c r="H185" s="51">
        <v>3909</v>
      </c>
      <c r="I185" s="51">
        <v>3655</v>
      </c>
      <c r="J185" s="51">
        <v>3575</v>
      </c>
      <c r="K185" s="51">
        <v>3498</v>
      </c>
      <c r="L185" s="49">
        <v>3597</v>
      </c>
      <c r="M185" s="49"/>
      <c r="N185" s="49">
        <v>4334</v>
      </c>
      <c r="O185" s="91">
        <v>4018</v>
      </c>
      <c r="P185" s="91">
        <v>3901</v>
      </c>
      <c r="Q185" s="91">
        <v>3833</v>
      </c>
      <c r="R185" s="91">
        <v>3919</v>
      </c>
      <c r="W185" s="143"/>
      <c r="AF185" s="37"/>
      <c r="AG185" s="143"/>
    </row>
    <row r="186" spans="1:33" ht="12">
      <c r="A186" s="158" t="s">
        <v>426</v>
      </c>
      <c r="B186" s="51">
        <v>8150</v>
      </c>
      <c r="C186" s="51">
        <v>8376</v>
      </c>
      <c r="D186" s="51">
        <v>7987</v>
      </c>
      <c r="E186" s="51">
        <v>8047</v>
      </c>
      <c r="F186" s="51">
        <v>8569</v>
      </c>
      <c r="G186" s="51"/>
      <c r="H186" s="51">
        <v>3774</v>
      </c>
      <c r="I186" s="51">
        <v>3877</v>
      </c>
      <c r="J186" s="51">
        <v>3695</v>
      </c>
      <c r="K186" s="51">
        <v>3750</v>
      </c>
      <c r="L186" s="49">
        <v>4039</v>
      </c>
      <c r="M186" s="49"/>
      <c r="N186" s="49">
        <v>4376</v>
      </c>
      <c r="O186" s="91">
        <v>4499</v>
      </c>
      <c r="P186" s="91">
        <v>4292</v>
      </c>
      <c r="Q186" s="91">
        <v>4297</v>
      </c>
      <c r="R186" s="91">
        <v>4530</v>
      </c>
      <c r="W186" s="143"/>
      <c r="AF186" s="37"/>
      <c r="AG186" s="143"/>
    </row>
    <row r="187" spans="1:33" ht="12">
      <c r="A187" s="158" t="s">
        <v>427</v>
      </c>
      <c r="B187" s="51">
        <v>1664</v>
      </c>
      <c r="C187" s="51">
        <v>3252</v>
      </c>
      <c r="D187" s="51">
        <v>5006</v>
      </c>
      <c r="E187" s="51">
        <v>5075</v>
      </c>
      <c r="F187" s="51">
        <v>5021</v>
      </c>
      <c r="G187" s="51"/>
      <c r="H187" s="51">
        <v>805</v>
      </c>
      <c r="I187" s="51">
        <v>1576</v>
      </c>
      <c r="J187" s="51">
        <v>2420</v>
      </c>
      <c r="K187" s="51">
        <v>2448</v>
      </c>
      <c r="L187" s="49">
        <v>2449</v>
      </c>
      <c r="M187" s="49"/>
      <c r="N187" s="49">
        <v>859</v>
      </c>
      <c r="O187" s="91">
        <v>1676</v>
      </c>
      <c r="P187" s="91">
        <v>2586</v>
      </c>
      <c r="Q187" s="91">
        <v>2627</v>
      </c>
      <c r="R187" s="91">
        <v>2572</v>
      </c>
      <c r="W187" s="143"/>
      <c r="AF187" s="37"/>
      <c r="AG187" s="143"/>
    </row>
    <row r="188" spans="1:33" ht="12">
      <c r="A188" s="158" t="s">
        <v>428</v>
      </c>
      <c r="B188" s="51" t="s">
        <v>65</v>
      </c>
      <c r="C188" s="51">
        <v>3061</v>
      </c>
      <c r="D188" s="51">
        <v>2825</v>
      </c>
      <c r="E188" s="51">
        <v>2698</v>
      </c>
      <c r="F188" s="51">
        <v>2738</v>
      </c>
      <c r="G188" s="51"/>
      <c r="H188" s="51" t="s">
        <v>65</v>
      </c>
      <c r="I188" s="51">
        <v>1444</v>
      </c>
      <c r="J188" s="51">
        <v>1344</v>
      </c>
      <c r="K188" s="51">
        <v>1293</v>
      </c>
      <c r="L188" s="49">
        <v>1344</v>
      </c>
      <c r="M188" s="49"/>
      <c r="N188" s="49" t="s">
        <v>65</v>
      </c>
      <c r="O188" s="91">
        <v>1617</v>
      </c>
      <c r="P188" s="91">
        <v>1481</v>
      </c>
      <c r="Q188" s="91">
        <v>1405</v>
      </c>
      <c r="R188" s="91">
        <v>1394</v>
      </c>
      <c r="W188" s="143"/>
      <c r="AF188" s="37"/>
      <c r="AG188" s="143"/>
    </row>
    <row r="189" spans="1:32" s="150" customFormat="1" ht="12">
      <c r="A189" s="157" t="s">
        <v>429</v>
      </c>
      <c r="B189" s="149">
        <v>20907</v>
      </c>
      <c r="C189" s="149">
        <v>25247</v>
      </c>
      <c r="D189" s="149">
        <v>31948</v>
      </c>
      <c r="E189" s="149">
        <v>35826</v>
      </c>
      <c r="F189" s="149">
        <v>37111</v>
      </c>
      <c r="G189" s="149"/>
      <c r="H189" s="149">
        <v>9802</v>
      </c>
      <c r="I189" s="149">
        <v>11714</v>
      </c>
      <c r="J189" s="149">
        <v>14827</v>
      </c>
      <c r="K189" s="149">
        <v>16682</v>
      </c>
      <c r="L189" s="44">
        <v>17207</v>
      </c>
      <c r="M189" s="44"/>
      <c r="N189" s="44">
        <v>11105</v>
      </c>
      <c r="O189" s="92">
        <v>13533</v>
      </c>
      <c r="P189" s="92">
        <v>17121</v>
      </c>
      <c r="Q189" s="92">
        <v>19144</v>
      </c>
      <c r="R189" s="92">
        <v>19904</v>
      </c>
      <c r="S189" s="149"/>
      <c r="T189" s="149"/>
      <c r="U189" s="149"/>
      <c r="V189" s="149"/>
      <c r="AF189" s="43"/>
    </row>
    <row r="190" spans="1:33" ht="12">
      <c r="A190" s="158" t="s">
        <v>430</v>
      </c>
      <c r="B190" s="51">
        <v>12772</v>
      </c>
      <c r="C190" s="51">
        <v>10393</v>
      </c>
      <c r="D190" s="51">
        <v>12568</v>
      </c>
      <c r="E190" s="51">
        <v>13569</v>
      </c>
      <c r="F190" s="51">
        <v>13595</v>
      </c>
      <c r="G190" s="51"/>
      <c r="H190" s="51">
        <v>6004</v>
      </c>
      <c r="I190" s="51">
        <v>4780</v>
      </c>
      <c r="J190" s="51">
        <v>5796</v>
      </c>
      <c r="K190" s="51">
        <v>6339</v>
      </c>
      <c r="L190" s="49">
        <v>6288</v>
      </c>
      <c r="M190" s="49"/>
      <c r="N190" s="49">
        <v>6768</v>
      </c>
      <c r="O190" s="91">
        <v>5613</v>
      </c>
      <c r="P190" s="91">
        <v>6772</v>
      </c>
      <c r="Q190" s="91">
        <v>7230</v>
      </c>
      <c r="R190" s="91">
        <v>7307</v>
      </c>
      <c r="W190" s="143"/>
      <c r="AF190" s="37"/>
      <c r="AG190" s="143"/>
    </row>
    <row r="191" spans="1:33" ht="12">
      <c r="A191" s="158" t="s">
        <v>431</v>
      </c>
      <c r="B191" s="51" t="s">
        <v>245</v>
      </c>
      <c r="C191" s="51" t="s">
        <v>245</v>
      </c>
      <c r="D191" s="51" t="s">
        <v>245</v>
      </c>
      <c r="E191" s="51" t="s">
        <v>245</v>
      </c>
      <c r="F191" s="51" t="s">
        <v>245</v>
      </c>
      <c r="G191" s="51"/>
      <c r="H191" s="51" t="s">
        <v>245</v>
      </c>
      <c r="I191" s="51" t="s">
        <v>245</v>
      </c>
      <c r="J191" s="51" t="s">
        <v>245</v>
      </c>
      <c r="K191" s="51" t="s">
        <v>245</v>
      </c>
      <c r="L191" s="49" t="s">
        <v>245</v>
      </c>
      <c r="M191" s="49"/>
      <c r="N191" s="49" t="s">
        <v>245</v>
      </c>
      <c r="O191" s="91" t="s">
        <v>245</v>
      </c>
      <c r="P191" s="91" t="s">
        <v>245</v>
      </c>
      <c r="Q191" s="91" t="s">
        <v>245</v>
      </c>
      <c r="R191" s="91" t="s">
        <v>245</v>
      </c>
      <c r="W191" s="143"/>
      <c r="AF191" s="37"/>
      <c r="AG191" s="143"/>
    </row>
    <row r="192" spans="1:33" ht="12">
      <c r="A192" s="158" t="s">
        <v>432</v>
      </c>
      <c r="B192" s="51" t="s">
        <v>245</v>
      </c>
      <c r="C192" s="51" t="s">
        <v>245</v>
      </c>
      <c r="D192" s="51" t="s">
        <v>245</v>
      </c>
      <c r="E192" s="51" t="s">
        <v>245</v>
      </c>
      <c r="F192" s="51" t="s">
        <v>245</v>
      </c>
      <c r="G192" s="51"/>
      <c r="H192" s="51" t="s">
        <v>245</v>
      </c>
      <c r="I192" s="51" t="s">
        <v>245</v>
      </c>
      <c r="J192" s="51" t="s">
        <v>245</v>
      </c>
      <c r="K192" s="51" t="s">
        <v>245</v>
      </c>
      <c r="L192" s="49" t="s">
        <v>245</v>
      </c>
      <c r="M192" s="49"/>
      <c r="N192" s="49" t="s">
        <v>245</v>
      </c>
      <c r="O192" s="91" t="s">
        <v>245</v>
      </c>
      <c r="P192" s="91" t="s">
        <v>245</v>
      </c>
      <c r="Q192" s="91" t="s">
        <v>245</v>
      </c>
      <c r="R192" s="91" t="s">
        <v>245</v>
      </c>
      <c r="W192" s="143"/>
      <c r="AF192" s="37"/>
      <c r="AG192" s="143"/>
    </row>
    <row r="193" spans="1:33" ht="12">
      <c r="A193" s="158" t="s">
        <v>433</v>
      </c>
      <c r="B193" s="51">
        <v>4817</v>
      </c>
      <c r="C193" s="51">
        <v>5336</v>
      </c>
      <c r="D193" s="51">
        <v>5045</v>
      </c>
      <c r="E193" s="51">
        <v>5224</v>
      </c>
      <c r="F193" s="51">
        <v>5258</v>
      </c>
      <c r="G193" s="51"/>
      <c r="H193" s="51">
        <v>2281</v>
      </c>
      <c r="I193" s="51">
        <v>2519</v>
      </c>
      <c r="J193" s="51">
        <v>2389</v>
      </c>
      <c r="K193" s="51">
        <v>2462</v>
      </c>
      <c r="L193" s="49">
        <v>2479</v>
      </c>
      <c r="M193" s="49"/>
      <c r="N193" s="49">
        <v>2536</v>
      </c>
      <c r="O193" s="91">
        <v>2817</v>
      </c>
      <c r="P193" s="91">
        <v>2656</v>
      </c>
      <c r="Q193" s="91">
        <v>2762</v>
      </c>
      <c r="R193" s="91">
        <v>2779</v>
      </c>
      <c r="W193" s="143"/>
      <c r="AF193" s="37"/>
      <c r="AG193" s="143"/>
    </row>
    <row r="194" spans="1:33" ht="12">
      <c r="A194" s="158" t="s">
        <v>434</v>
      </c>
      <c r="B194" s="51">
        <v>3279</v>
      </c>
      <c r="C194" s="51">
        <v>6941</v>
      </c>
      <c r="D194" s="51">
        <v>7175</v>
      </c>
      <c r="E194" s="51">
        <v>6991</v>
      </c>
      <c r="F194" s="51">
        <v>6919</v>
      </c>
      <c r="G194" s="51"/>
      <c r="H194" s="51">
        <v>1496</v>
      </c>
      <c r="I194" s="51">
        <v>3197</v>
      </c>
      <c r="J194" s="51">
        <v>3292</v>
      </c>
      <c r="K194" s="51">
        <v>3183</v>
      </c>
      <c r="L194" s="49">
        <v>3161</v>
      </c>
      <c r="M194" s="49"/>
      <c r="N194" s="49">
        <v>1783</v>
      </c>
      <c r="O194" s="91">
        <v>3744</v>
      </c>
      <c r="P194" s="91">
        <v>3883</v>
      </c>
      <c r="Q194" s="91">
        <v>3808</v>
      </c>
      <c r="R194" s="91">
        <v>3758</v>
      </c>
      <c r="W194" s="143"/>
      <c r="AF194" s="37"/>
      <c r="AG194" s="143"/>
    </row>
    <row r="195" spans="1:33" ht="12">
      <c r="A195" s="158" t="s">
        <v>435</v>
      </c>
      <c r="B195" s="51" t="s">
        <v>65</v>
      </c>
      <c r="C195" s="51" t="s">
        <v>245</v>
      </c>
      <c r="D195" s="51">
        <v>2831</v>
      </c>
      <c r="E195" s="51">
        <v>5821</v>
      </c>
      <c r="F195" s="51">
        <v>7170</v>
      </c>
      <c r="G195" s="51"/>
      <c r="H195" s="51" t="s">
        <v>65</v>
      </c>
      <c r="I195" s="51" t="s">
        <v>245</v>
      </c>
      <c r="J195" s="51">
        <v>1341</v>
      </c>
      <c r="K195" s="51">
        <v>2725</v>
      </c>
      <c r="L195" s="49">
        <v>3322</v>
      </c>
      <c r="M195" s="49"/>
      <c r="N195" s="49" t="s">
        <v>65</v>
      </c>
      <c r="O195" s="91" t="s">
        <v>245</v>
      </c>
      <c r="P195" s="91">
        <v>1490</v>
      </c>
      <c r="Q195" s="91">
        <v>3096</v>
      </c>
      <c r="R195" s="91">
        <v>3848</v>
      </c>
      <c r="W195" s="143"/>
      <c r="AF195" s="37"/>
      <c r="AG195" s="143"/>
    </row>
    <row r="196" spans="1:33" ht="12">
      <c r="A196" s="158" t="s">
        <v>436</v>
      </c>
      <c r="B196" s="51" t="s">
        <v>65</v>
      </c>
      <c r="C196" s="51">
        <v>2530</v>
      </c>
      <c r="D196" s="51">
        <v>4292</v>
      </c>
      <c r="E196" s="51">
        <v>4209</v>
      </c>
      <c r="F196" s="51">
        <v>4162</v>
      </c>
      <c r="G196" s="51"/>
      <c r="H196" s="51" t="s">
        <v>65</v>
      </c>
      <c r="I196" s="51">
        <v>1192</v>
      </c>
      <c r="J196" s="51">
        <v>1991</v>
      </c>
      <c r="K196" s="51">
        <v>1965</v>
      </c>
      <c r="L196" s="49">
        <v>1953</v>
      </c>
      <c r="M196" s="49"/>
      <c r="N196" s="49" t="s">
        <v>65</v>
      </c>
      <c r="O196" s="91">
        <v>1338</v>
      </c>
      <c r="P196" s="91">
        <v>2301</v>
      </c>
      <c r="Q196" s="91">
        <v>2244</v>
      </c>
      <c r="R196" s="91">
        <v>2209</v>
      </c>
      <c r="W196" s="143"/>
      <c r="AF196" s="37"/>
      <c r="AG196" s="143"/>
    </row>
    <row r="197" spans="1:33" ht="12">
      <c r="A197" s="158" t="s">
        <v>437</v>
      </c>
      <c r="B197" s="51" t="s">
        <v>65</v>
      </c>
      <c r="C197" s="51" t="s">
        <v>245</v>
      </c>
      <c r="D197" s="51" t="s">
        <v>245</v>
      </c>
      <c r="E197" s="51" t="s">
        <v>245</v>
      </c>
      <c r="F197" s="51" t="s">
        <v>245</v>
      </c>
      <c r="G197" s="51"/>
      <c r="H197" s="51" t="s">
        <v>65</v>
      </c>
      <c r="I197" s="51" t="s">
        <v>245</v>
      </c>
      <c r="J197" s="51" t="s">
        <v>245</v>
      </c>
      <c r="K197" s="51" t="s">
        <v>245</v>
      </c>
      <c r="L197" s="49" t="s">
        <v>245</v>
      </c>
      <c r="M197" s="49"/>
      <c r="N197" s="49" t="s">
        <v>65</v>
      </c>
      <c r="O197" s="91" t="s">
        <v>245</v>
      </c>
      <c r="P197" s="91" t="s">
        <v>245</v>
      </c>
      <c r="Q197" s="91" t="s">
        <v>245</v>
      </c>
      <c r="R197" s="91" t="s">
        <v>245</v>
      </c>
      <c r="W197" s="143"/>
      <c r="AF197" s="37"/>
      <c r="AG197" s="143"/>
    </row>
    <row r="198" spans="1:33" ht="12">
      <c r="A198" s="158" t="s">
        <v>438</v>
      </c>
      <c r="B198" s="51" t="s">
        <v>65</v>
      </c>
      <c r="C198" s="51" t="s">
        <v>245</v>
      </c>
      <c r="D198" s="51" t="s">
        <v>245</v>
      </c>
      <c r="E198" s="51" t="s">
        <v>245</v>
      </c>
      <c r="F198" s="51" t="s">
        <v>245</v>
      </c>
      <c r="G198" s="51"/>
      <c r="H198" s="51" t="s">
        <v>65</v>
      </c>
      <c r="I198" s="51" t="s">
        <v>245</v>
      </c>
      <c r="J198" s="51" t="s">
        <v>245</v>
      </c>
      <c r="K198" s="51" t="s">
        <v>245</v>
      </c>
      <c r="L198" s="49" t="s">
        <v>245</v>
      </c>
      <c r="M198" s="49"/>
      <c r="N198" s="49" t="s">
        <v>65</v>
      </c>
      <c r="O198" s="91" t="s">
        <v>245</v>
      </c>
      <c r="P198" s="91" t="s">
        <v>245</v>
      </c>
      <c r="Q198" s="91" t="s">
        <v>245</v>
      </c>
      <c r="R198" s="91" t="s">
        <v>245</v>
      </c>
      <c r="W198" s="143"/>
      <c r="AF198" s="37"/>
      <c r="AG198" s="143"/>
    </row>
    <row r="199" spans="2:33" ht="12"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49"/>
      <c r="M199" s="49"/>
      <c r="N199" s="49"/>
      <c r="O199" s="91"/>
      <c r="P199" s="91"/>
      <c r="Q199" s="91"/>
      <c r="R199" s="91"/>
      <c r="W199" s="143"/>
      <c r="AF199" s="37"/>
      <c r="AG199" s="143"/>
    </row>
    <row r="200" spans="1:32" s="150" customFormat="1" ht="12">
      <c r="A200" s="142" t="s">
        <v>439</v>
      </c>
      <c r="B200" s="149" t="s">
        <v>65</v>
      </c>
      <c r="C200" s="149" t="s">
        <v>65</v>
      </c>
      <c r="D200" s="149" t="s">
        <v>65</v>
      </c>
      <c r="E200" s="149">
        <v>2113</v>
      </c>
      <c r="F200" s="149">
        <v>2063</v>
      </c>
      <c r="G200" s="149"/>
      <c r="H200" s="149" t="s">
        <v>65</v>
      </c>
      <c r="I200" s="149" t="s">
        <v>65</v>
      </c>
      <c r="J200" s="149" t="s">
        <v>65</v>
      </c>
      <c r="K200" s="149">
        <v>1068</v>
      </c>
      <c r="L200" s="44">
        <v>1028</v>
      </c>
      <c r="M200" s="44"/>
      <c r="N200" s="44" t="s">
        <v>65</v>
      </c>
      <c r="O200" s="92" t="s">
        <v>65</v>
      </c>
      <c r="P200" s="92" t="s">
        <v>65</v>
      </c>
      <c r="Q200" s="92">
        <v>1045</v>
      </c>
      <c r="R200" s="92">
        <v>1035</v>
      </c>
      <c r="S200" s="149"/>
      <c r="T200" s="149"/>
      <c r="U200" s="149"/>
      <c r="V200" s="149"/>
      <c r="AF200" s="43"/>
    </row>
    <row r="201" spans="1:32" s="150" customFormat="1" ht="12">
      <c r="A201" s="157" t="s">
        <v>440</v>
      </c>
      <c r="B201" s="149" t="s">
        <v>65</v>
      </c>
      <c r="C201" s="149" t="s">
        <v>65</v>
      </c>
      <c r="D201" s="149" t="s">
        <v>65</v>
      </c>
      <c r="E201" s="149">
        <v>2113</v>
      </c>
      <c r="F201" s="149">
        <v>2063</v>
      </c>
      <c r="G201" s="149"/>
      <c r="H201" s="149" t="s">
        <v>65</v>
      </c>
      <c r="I201" s="149" t="s">
        <v>65</v>
      </c>
      <c r="J201" s="149" t="s">
        <v>65</v>
      </c>
      <c r="K201" s="149">
        <v>1068</v>
      </c>
      <c r="L201" s="44">
        <v>1028</v>
      </c>
      <c r="M201" s="44"/>
      <c r="N201" s="44" t="s">
        <v>65</v>
      </c>
      <c r="O201" s="92" t="s">
        <v>65</v>
      </c>
      <c r="P201" s="92" t="s">
        <v>65</v>
      </c>
      <c r="Q201" s="92">
        <v>1045</v>
      </c>
      <c r="R201" s="92">
        <v>1035</v>
      </c>
      <c r="S201" s="149"/>
      <c r="T201" s="149"/>
      <c r="U201" s="149"/>
      <c r="V201" s="149"/>
      <c r="AF201" s="43"/>
    </row>
    <row r="202" spans="1:33" ht="12">
      <c r="A202" s="158" t="s">
        <v>441</v>
      </c>
      <c r="B202" s="51" t="s">
        <v>65</v>
      </c>
      <c r="C202" s="51" t="s">
        <v>65</v>
      </c>
      <c r="D202" s="51" t="s">
        <v>65</v>
      </c>
      <c r="E202" s="51">
        <v>548</v>
      </c>
      <c r="F202" s="51">
        <v>529</v>
      </c>
      <c r="G202" s="51"/>
      <c r="H202" s="51" t="s">
        <v>65</v>
      </c>
      <c r="I202" s="51" t="s">
        <v>65</v>
      </c>
      <c r="J202" s="51" t="s">
        <v>65</v>
      </c>
      <c r="K202" s="51">
        <v>269</v>
      </c>
      <c r="L202" s="49">
        <v>260</v>
      </c>
      <c r="M202" s="49"/>
      <c r="N202" s="49" t="s">
        <v>65</v>
      </c>
      <c r="O202" s="91" t="s">
        <v>65</v>
      </c>
      <c r="P202" s="91" t="s">
        <v>65</v>
      </c>
      <c r="Q202" s="91">
        <v>279</v>
      </c>
      <c r="R202" s="91">
        <v>269</v>
      </c>
      <c r="W202" s="143"/>
      <c r="AF202" s="37"/>
      <c r="AG202" s="143"/>
    </row>
    <row r="203" spans="1:33" ht="12">
      <c r="A203" s="158" t="s">
        <v>442</v>
      </c>
      <c r="B203" s="51" t="s">
        <v>65</v>
      </c>
      <c r="C203" s="51" t="s">
        <v>65</v>
      </c>
      <c r="D203" s="51" t="s">
        <v>65</v>
      </c>
      <c r="E203" s="51" t="s">
        <v>245</v>
      </c>
      <c r="F203" s="51" t="s">
        <v>245</v>
      </c>
      <c r="G203" s="51"/>
      <c r="H203" s="51" t="s">
        <v>65</v>
      </c>
      <c r="I203" s="51" t="s">
        <v>65</v>
      </c>
      <c r="J203" s="51" t="s">
        <v>65</v>
      </c>
      <c r="K203" s="51" t="s">
        <v>245</v>
      </c>
      <c r="L203" s="49" t="s">
        <v>245</v>
      </c>
      <c r="M203" s="49"/>
      <c r="N203" s="49" t="s">
        <v>65</v>
      </c>
      <c r="O203" s="91" t="s">
        <v>65</v>
      </c>
      <c r="P203" s="91" t="s">
        <v>65</v>
      </c>
      <c r="Q203" s="91" t="s">
        <v>245</v>
      </c>
      <c r="R203" s="91" t="s">
        <v>245</v>
      </c>
      <c r="W203" s="143"/>
      <c r="AF203" s="37"/>
      <c r="AG203" s="143"/>
    </row>
    <row r="204" spans="1:33" ht="12">
      <c r="A204" s="158" t="s">
        <v>443</v>
      </c>
      <c r="B204" s="51" t="s">
        <v>65</v>
      </c>
      <c r="C204" s="51" t="s">
        <v>65</v>
      </c>
      <c r="D204" s="51" t="s">
        <v>65</v>
      </c>
      <c r="E204" s="51" t="s">
        <v>245</v>
      </c>
      <c r="F204" s="51" t="s">
        <v>245</v>
      </c>
      <c r="G204" s="51"/>
      <c r="H204" s="51" t="s">
        <v>65</v>
      </c>
      <c r="I204" s="51" t="s">
        <v>65</v>
      </c>
      <c r="J204" s="51" t="s">
        <v>65</v>
      </c>
      <c r="K204" s="51" t="s">
        <v>245</v>
      </c>
      <c r="L204" s="49" t="s">
        <v>245</v>
      </c>
      <c r="M204" s="49"/>
      <c r="N204" s="49" t="s">
        <v>65</v>
      </c>
      <c r="O204" s="91" t="s">
        <v>65</v>
      </c>
      <c r="P204" s="91" t="s">
        <v>65</v>
      </c>
      <c r="Q204" s="91" t="s">
        <v>245</v>
      </c>
      <c r="R204" s="91" t="s">
        <v>245</v>
      </c>
      <c r="W204" s="143"/>
      <c r="AF204" s="37"/>
      <c r="AG204" s="143"/>
    </row>
    <row r="205" spans="1:33" ht="12">
      <c r="A205" s="158" t="s">
        <v>444</v>
      </c>
      <c r="B205" s="51" t="s">
        <v>65</v>
      </c>
      <c r="C205" s="51" t="s">
        <v>65</v>
      </c>
      <c r="D205" s="51" t="s">
        <v>65</v>
      </c>
      <c r="E205" s="51">
        <v>410</v>
      </c>
      <c r="F205" s="51">
        <v>420</v>
      </c>
      <c r="G205" s="51"/>
      <c r="H205" s="51" t="s">
        <v>65</v>
      </c>
      <c r="I205" s="51" t="s">
        <v>65</v>
      </c>
      <c r="J205" s="51" t="s">
        <v>65</v>
      </c>
      <c r="K205" s="51">
        <v>208</v>
      </c>
      <c r="L205" s="49">
        <v>215</v>
      </c>
      <c r="M205" s="49"/>
      <c r="N205" s="49" t="s">
        <v>65</v>
      </c>
      <c r="O205" s="91" t="s">
        <v>65</v>
      </c>
      <c r="P205" s="91" t="s">
        <v>65</v>
      </c>
      <c r="Q205" s="91">
        <v>202</v>
      </c>
      <c r="R205" s="91">
        <v>205</v>
      </c>
      <c r="W205" s="143"/>
      <c r="AF205" s="37"/>
      <c r="AG205" s="143"/>
    </row>
    <row r="206" spans="1:33" ht="12">
      <c r="A206" s="158" t="s">
        <v>445</v>
      </c>
      <c r="B206" s="51" t="s">
        <v>65</v>
      </c>
      <c r="C206" s="51" t="s">
        <v>65</v>
      </c>
      <c r="D206" s="51" t="s">
        <v>65</v>
      </c>
      <c r="E206" s="51">
        <v>857</v>
      </c>
      <c r="F206" s="51">
        <v>840</v>
      </c>
      <c r="G206" s="51"/>
      <c r="H206" s="51" t="s">
        <v>65</v>
      </c>
      <c r="I206" s="51" t="s">
        <v>65</v>
      </c>
      <c r="J206" s="51" t="s">
        <v>65</v>
      </c>
      <c r="K206" s="51">
        <v>439</v>
      </c>
      <c r="L206" s="49">
        <v>415</v>
      </c>
      <c r="M206" s="49"/>
      <c r="N206" s="49" t="s">
        <v>65</v>
      </c>
      <c r="O206" s="91" t="s">
        <v>65</v>
      </c>
      <c r="P206" s="91" t="s">
        <v>65</v>
      </c>
      <c r="Q206" s="91">
        <v>418</v>
      </c>
      <c r="R206" s="91">
        <v>425</v>
      </c>
      <c r="W206" s="143"/>
      <c r="AF206" s="37"/>
      <c r="AG206" s="143"/>
    </row>
    <row r="207" spans="1:33" ht="12">
      <c r="A207" s="158" t="s">
        <v>446</v>
      </c>
      <c r="B207" s="51" t="s">
        <v>65</v>
      </c>
      <c r="C207" s="51" t="s">
        <v>65</v>
      </c>
      <c r="D207" s="51" t="s">
        <v>65</v>
      </c>
      <c r="E207" s="51">
        <v>195</v>
      </c>
      <c r="F207" s="51">
        <v>179</v>
      </c>
      <c r="G207" s="51"/>
      <c r="H207" s="51" t="s">
        <v>65</v>
      </c>
      <c r="I207" s="51" t="s">
        <v>65</v>
      </c>
      <c r="J207" s="51" t="s">
        <v>65</v>
      </c>
      <c r="K207" s="51">
        <v>101</v>
      </c>
      <c r="L207" s="49">
        <v>93</v>
      </c>
      <c r="M207" s="49"/>
      <c r="N207" s="49" t="s">
        <v>65</v>
      </c>
      <c r="O207" s="91" t="s">
        <v>65</v>
      </c>
      <c r="P207" s="91" t="s">
        <v>65</v>
      </c>
      <c r="Q207" s="91">
        <v>94</v>
      </c>
      <c r="R207" s="91">
        <v>86</v>
      </c>
      <c r="W207" s="143"/>
      <c r="AF207" s="37"/>
      <c r="AG207" s="143"/>
    </row>
    <row r="208" spans="2:33" ht="12"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49"/>
      <c r="M208" s="49"/>
      <c r="N208" s="49"/>
      <c r="O208" s="91"/>
      <c r="P208" s="91"/>
      <c r="Q208" s="91"/>
      <c r="R208" s="91"/>
      <c r="W208" s="143"/>
      <c r="AF208" s="37"/>
      <c r="AG208" s="143"/>
    </row>
    <row r="209" spans="1:32" s="150" customFormat="1" ht="12">
      <c r="A209" s="142" t="s">
        <v>447</v>
      </c>
      <c r="B209" s="149">
        <v>11134</v>
      </c>
      <c r="C209" s="149">
        <v>19852</v>
      </c>
      <c r="D209" s="149">
        <v>16901</v>
      </c>
      <c r="E209" s="149">
        <v>17918</v>
      </c>
      <c r="F209" s="149">
        <v>18815</v>
      </c>
      <c r="G209" s="149"/>
      <c r="H209" s="149">
        <v>6048</v>
      </c>
      <c r="I209" s="149">
        <v>10768</v>
      </c>
      <c r="J209" s="149">
        <v>9428</v>
      </c>
      <c r="K209" s="149">
        <v>10333</v>
      </c>
      <c r="L209" s="44">
        <v>11200</v>
      </c>
      <c r="M209" s="44"/>
      <c r="N209" s="44">
        <v>5086</v>
      </c>
      <c r="O209" s="92">
        <v>9084</v>
      </c>
      <c r="P209" s="92">
        <v>7473</v>
      </c>
      <c r="Q209" s="92">
        <v>7585</v>
      </c>
      <c r="R209" s="92">
        <v>7615</v>
      </c>
      <c r="S209" s="149"/>
      <c r="T209" s="149"/>
      <c r="U209" s="149"/>
      <c r="V209" s="149"/>
      <c r="AF209" s="43"/>
    </row>
    <row r="210" spans="2:33" ht="12"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49"/>
      <c r="M210" s="49"/>
      <c r="N210" s="49"/>
      <c r="O210" s="91"/>
      <c r="P210" s="91"/>
      <c r="Q210" s="91"/>
      <c r="R210" s="91"/>
      <c r="W210" s="143"/>
      <c r="AF210" s="37"/>
      <c r="AG210" s="143"/>
    </row>
    <row r="211" spans="1:32" s="150" customFormat="1" ht="12">
      <c r="A211" s="142" t="s">
        <v>448</v>
      </c>
      <c r="B211" s="149">
        <v>158002</v>
      </c>
      <c r="C211" s="149">
        <v>167721</v>
      </c>
      <c r="D211" s="149">
        <v>165206</v>
      </c>
      <c r="E211" s="149">
        <v>173899</v>
      </c>
      <c r="F211" s="149">
        <v>191783</v>
      </c>
      <c r="G211" s="149"/>
      <c r="H211" s="149">
        <v>70782</v>
      </c>
      <c r="I211" s="149">
        <v>76673</v>
      </c>
      <c r="J211" s="149">
        <v>76405</v>
      </c>
      <c r="K211" s="149">
        <v>80641</v>
      </c>
      <c r="L211" s="44">
        <v>89565</v>
      </c>
      <c r="M211" s="44"/>
      <c r="N211" s="44">
        <v>87220</v>
      </c>
      <c r="O211" s="92">
        <v>91048</v>
      </c>
      <c r="P211" s="92">
        <v>88801</v>
      </c>
      <c r="Q211" s="92">
        <v>93258</v>
      </c>
      <c r="R211" s="92">
        <v>102218</v>
      </c>
      <c r="S211" s="149"/>
      <c r="T211" s="149"/>
      <c r="U211" s="149"/>
      <c r="V211" s="149"/>
      <c r="AF211" s="43"/>
    </row>
    <row r="212" spans="1:32" s="150" customFormat="1" ht="12">
      <c r="A212" s="142" t="s">
        <v>449</v>
      </c>
      <c r="B212" s="149">
        <v>346629</v>
      </c>
      <c r="C212" s="149">
        <v>363550</v>
      </c>
      <c r="D212" s="149">
        <v>376939</v>
      </c>
      <c r="E212" s="149">
        <v>391533</v>
      </c>
      <c r="F212" s="149">
        <v>410117</v>
      </c>
      <c r="G212" s="149"/>
      <c r="H212" s="149">
        <v>158957</v>
      </c>
      <c r="I212" s="149">
        <v>167526</v>
      </c>
      <c r="J212" s="149">
        <v>174740</v>
      </c>
      <c r="K212" s="149">
        <v>182603</v>
      </c>
      <c r="L212" s="44">
        <v>192348</v>
      </c>
      <c r="M212" s="44"/>
      <c r="N212" s="44">
        <v>187672</v>
      </c>
      <c r="O212" s="92">
        <v>196024</v>
      </c>
      <c r="P212" s="92">
        <v>202199</v>
      </c>
      <c r="Q212" s="92">
        <v>208930</v>
      </c>
      <c r="R212" s="92">
        <v>217769</v>
      </c>
      <c r="S212" s="149"/>
      <c r="T212" s="149"/>
      <c r="U212" s="149"/>
      <c r="V212" s="149"/>
      <c r="AF212" s="43"/>
    </row>
    <row r="213" spans="12:33" ht="12">
      <c r="L213" s="146"/>
      <c r="M213" s="146"/>
      <c r="O213" s="165"/>
      <c r="W213" s="143"/>
      <c r="AF213" s="37"/>
      <c r="AG213" s="143"/>
    </row>
    <row r="214" spans="1:33" ht="12">
      <c r="A214" s="172" t="s">
        <v>451</v>
      </c>
      <c r="L214" s="146"/>
      <c r="M214" s="146"/>
      <c r="O214" s="165"/>
      <c r="W214" s="143"/>
      <c r="AF214" s="37"/>
      <c r="AG214" s="143"/>
    </row>
    <row r="215" spans="1:33" ht="12">
      <c r="A215" s="172" t="s">
        <v>452</v>
      </c>
      <c r="L215" s="146"/>
      <c r="M215" s="146"/>
      <c r="O215" s="165"/>
      <c r="W215" s="143"/>
      <c r="AF215" s="37"/>
      <c r="AG215" s="143"/>
    </row>
    <row r="216" spans="1:33" ht="12">
      <c r="A216" s="172" t="s">
        <v>453</v>
      </c>
      <c r="L216" s="146"/>
      <c r="M216" s="146"/>
      <c r="O216" s="165"/>
      <c r="W216" s="143"/>
      <c r="AF216" s="37"/>
      <c r="AG216" s="143"/>
    </row>
    <row r="217" spans="1:33" ht="12">
      <c r="A217" s="172"/>
      <c r="L217" s="146"/>
      <c r="M217" s="146"/>
      <c r="O217" s="165"/>
      <c r="W217" s="143"/>
      <c r="AF217" s="37"/>
      <c r="AG217" s="143"/>
    </row>
    <row r="218" spans="1:33" ht="12">
      <c r="A218" s="172" t="s">
        <v>454</v>
      </c>
      <c r="L218" s="146"/>
      <c r="M218" s="146"/>
      <c r="O218" s="165"/>
      <c r="W218" s="143"/>
      <c r="AF218" s="37"/>
      <c r="AG218" s="143"/>
    </row>
    <row r="219" spans="1:33" ht="12">
      <c r="A219" s="173"/>
      <c r="L219" s="146"/>
      <c r="M219" s="146"/>
      <c r="O219" s="165"/>
      <c r="W219" s="143"/>
      <c r="AF219" s="37"/>
      <c r="AG219" s="143"/>
    </row>
    <row r="220" spans="1:33" ht="15">
      <c r="A220"/>
      <c r="L220" s="146"/>
      <c r="M220" s="146"/>
      <c r="O220" s="165"/>
      <c r="W220" s="143"/>
      <c r="AF220" s="37"/>
      <c r="AG220" s="143"/>
    </row>
    <row r="221" spans="12:33" ht="12">
      <c r="L221" s="146"/>
      <c r="M221" s="146"/>
      <c r="O221" s="165"/>
      <c r="W221" s="143"/>
      <c r="AF221" s="37"/>
      <c r="AG221" s="143"/>
    </row>
    <row r="222" spans="12:33" ht="12">
      <c r="L222" s="146"/>
      <c r="M222" s="146"/>
      <c r="O222" s="165"/>
      <c r="W222" s="143"/>
      <c r="AF222" s="37"/>
      <c r="AG222" s="143"/>
    </row>
    <row r="223" spans="12:33" ht="12">
      <c r="L223" s="146"/>
      <c r="M223" s="146"/>
      <c r="O223" s="165"/>
      <c r="W223" s="143"/>
      <c r="AF223" s="37"/>
      <c r="AG223" s="143"/>
    </row>
    <row r="224" spans="12:33" ht="12">
      <c r="L224" s="146"/>
      <c r="M224" s="146"/>
      <c r="O224" s="165"/>
      <c r="W224" s="143"/>
      <c r="AF224" s="37"/>
      <c r="AG224" s="143"/>
    </row>
    <row r="225" spans="12:33" ht="12">
      <c r="L225" s="146"/>
      <c r="M225" s="146"/>
      <c r="O225" s="165"/>
      <c r="W225" s="143"/>
      <c r="AF225" s="37"/>
      <c r="AG225" s="143"/>
    </row>
    <row r="226" spans="12:33" ht="12">
      <c r="L226" s="146"/>
      <c r="M226" s="146"/>
      <c r="O226" s="165"/>
      <c r="W226" s="143"/>
      <c r="AF226" s="37"/>
      <c r="AG226" s="143"/>
    </row>
    <row r="227" spans="12:33" ht="12">
      <c r="L227" s="146"/>
      <c r="M227" s="146"/>
      <c r="O227" s="165"/>
      <c r="W227" s="143"/>
      <c r="AF227" s="37"/>
      <c r="AG227" s="143"/>
    </row>
    <row r="228" spans="12:33" ht="12">
      <c r="L228" s="146"/>
      <c r="M228" s="146"/>
      <c r="O228" s="165"/>
      <c r="W228" s="143"/>
      <c r="AF228" s="37"/>
      <c r="AG228" s="143"/>
    </row>
    <row r="229" spans="12:33" ht="12">
      <c r="L229" s="146"/>
      <c r="M229" s="146"/>
      <c r="O229" s="165"/>
      <c r="W229" s="143"/>
      <c r="AF229" s="37"/>
      <c r="AG229" s="143"/>
    </row>
    <row r="230" spans="12:33" ht="12">
      <c r="L230" s="146"/>
      <c r="M230" s="146"/>
      <c r="O230" s="165"/>
      <c r="W230" s="143"/>
      <c r="AF230" s="37"/>
      <c r="AG230" s="143"/>
    </row>
    <row r="231" spans="12:33" ht="12">
      <c r="L231" s="146"/>
      <c r="M231" s="146"/>
      <c r="O231" s="165"/>
      <c r="W231" s="143"/>
      <c r="AF231" s="37"/>
      <c r="AG231" s="143"/>
    </row>
    <row r="232" spans="12:33" ht="12">
      <c r="L232" s="146"/>
      <c r="M232" s="146"/>
      <c r="O232" s="165"/>
      <c r="W232" s="143"/>
      <c r="AF232" s="37"/>
      <c r="AG232" s="143"/>
    </row>
    <row r="233" spans="12:33" ht="12">
      <c r="L233" s="146"/>
      <c r="M233" s="146"/>
      <c r="O233" s="165"/>
      <c r="W233" s="143"/>
      <c r="AF233" s="37"/>
      <c r="AG233" s="143"/>
    </row>
    <row r="234" spans="12:33" ht="12">
      <c r="L234" s="146"/>
      <c r="M234" s="146"/>
      <c r="O234" s="165"/>
      <c r="W234" s="143"/>
      <c r="AF234" s="37"/>
      <c r="AG234" s="143"/>
    </row>
    <row r="235" spans="12:33" ht="12">
      <c r="L235" s="146"/>
      <c r="M235" s="146"/>
      <c r="O235" s="165"/>
      <c r="W235" s="143"/>
      <c r="AF235" s="37"/>
      <c r="AG235" s="143"/>
    </row>
    <row r="236" spans="12:33" ht="12">
      <c r="L236" s="146"/>
      <c r="M236" s="146"/>
      <c r="O236" s="165"/>
      <c r="W236" s="143"/>
      <c r="AF236" s="37"/>
      <c r="AG236" s="143"/>
    </row>
    <row r="237" spans="12:33" ht="12">
      <c r="L237" s="146"/>
      <c r="M237" s="146"/>
      <c r="O237" s="165"/>
      <c r="W237" s="143"/>
      <c r="AF237" s="37"/>
      <c r="AG237" s="1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X579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31.421875" style="79" customWidth="1"/>
    <col min="2" max="2" width="14.57421875" style="79" customWidth="1"/>
    <col min="3" max="3" width="8.28125" style="79" customWidth="1"/>
    <col min="4" max="5" width="9.140625" style="79" customWidth="1"/>
    <col min="6" max="6" width="6.57421875" style="79" bestFit="1" customWidth="1"/>
    <col min="7" max="7" width="9.140625" style="79" customWidth="1"/>
    <col min="8" max="8" width="2.140625" style="79" customWidth="1"/>
    <col min="9" max="9" width="8.7109375" style="79" customWidth="1"/>
    <col min="10" max="10" width="8.140625" style="79" customWidth="1"/>
    <col min="11" max="11" width="7.140625" style="79" customWidth="1"/>
    <col min="12" max="12" width="8.00390625" style="79" customWidth="1"/>
    <col min="13" max="13" width="6.421875" style="79" customWidth="1"/>
    <col min="14" max="14" width="6.57421875" style="79" bestFit="1" customWidth="1"/>
    <col min="15" max="15" width="2.28125" style="79" customWidth="1"/>
    <col min="16" max="16" width="8.140625" style="79" customWidth="1"/>
    <col min="17" max="17" width="6.8515625" style="79" customWidth="1"/>
    <col min="18" max="19" width="7.28125" style="79" customWidth="1"/>
    <col min="20" max="20" width="6.8515625" style="79" customWidth="1"/>
    <col min="21" max="21" width="7.28125" style="79" customWidth="1"/>
    <col min="22" max="23" width="9.140625" style="79" customWidth="1"/>
    <col min="24" max="24" width="11.421875" style="79" customWidth="1"/>
    <col min="25" max="16384" width="9.140625" style="79" customWidth="1"/>
  </cols>
  <sheetData>
    <row r="1" ht="15">
      <c r="A1" s="122" t="s">
        <v>456</v>
      </c>
    </row>
    <row r="2" ht="12.75">
      <c r="A2" s="178" t="s">
        <v>244</v>
      </c>
    </row>
    <row r="3" spans="1:50" ht="12.75">
      <c r="A3" s="21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</row>
    <row r="4" spans="1:23" s="80" customFormat="1" ht="12.75">
      <c r="A4" s="36"/>
      <c r="B4" s="36" t="s">
        <v>50</v>
      </c>
      <c r="C4" s="36"/>
      <c r="D4" s="36"/>
      <c r="E4" s="36"/>
      <c r="F4" s="36"/>
      <c r="G4" s="36"/>
      <c r="H4" s="36"/>
      <c r="I4" s="44" t="s">
        <v>4</v>
      </c>
      <c r="J4" s="44"/>
      <c r="K4" s="44"/>
      <c r="L4" s="44"/>
      <c r="M4" s="44"/>
      <c r="N4" s="44"/>
      <c r="O4" s="44"/>
      <c r="P4" s="44" t="s">
        <v>5</v>
      </c>
      <c r="Q4" s="36"/>
      <c r="R4" s="36"/>
      <c r="S4" s="36"/>
      <c r="T4" s="36"/>
      <c r="U4" s="36"/>
      <c r="V4" s="174"/>
      <c r="W4" s="174"/>
    </row>
    <row r="5" spans="1:23" s="80" customFormat="1" ht="12.75">
      <c r="A5" s="36"/>
      <c r="B5" s="171" t="s">
        <v>253</v>
      </c>
      <c r="C5" s="44" t="s">
        <v>66</v>
      </c>
      <c r="D5" s="177" t="s">
        <v>67</v>
      </c>
      <c r="E5" s="44" t="s">
        <v>197</v>
      </c>
      <c r="F5" s="44" t="s">
        <v>68</v>
      </c>
      <c r="G5" s="44" t="s">
        <v>455</v>
      </c>
      <c r="H5" s="44"/>
      <c r="I5" s="44" t="s">
        <v>457</v>
      </c>
      <c r="J5" s="44" t="s">
        <v>66</v>
      </c>
      <c r="K5" s="177" t="s">
        <v>67</v>
      </c>
      <c r="L5" s="44" t="s">
        <v>197</v>
      </c>
      <c r="M5" s="44" t="s">
        <v>68</v>
      </c>
      <c r="N5" s="44" t="s">
        <v>455</v>
      </c>
      <c r="O5" s="44"/>
      <c r="P5" s="44" t="s">
        <v>457</v>
      </c>
      <c r="Q5" s="44" t="s">
        <v>66</v>
      </c>
      <c r="R5" s="177" t="s">
        <v>67</v>
      </c>
      <c r="S5" s="44" t="s">
        <v>197</v>
      </c>
      <c r="T5" s="44" t="s">
        <v>68</v>
      </c>
      <c r="U5" s="44" t="s">
        <v>455</v>
      </c>
      <c r="V5" s="175"/>
      <c r="W5" s="174"/>
    </row>
    <row r="6" spans="1:23" s="80" customFormat="1" ht="12.75">
      <c r="A6" s="3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74"/>
      <c r="W6" s="174"/>
    </row>
    <row r="7" spans="1:23" s="80" customFormat="1" ht="12.75">
      <c r="A7" s="151" t="s">
        <v>60</v>
      </c>
      <c r="B7" s="36">
        <v>620715</v>
      </c>
      <c r="C7" s="36">
        <v>44552</v>
      </c>
      <c r="D7" s="36">
        <v>46450</v>
      </c>
      <c r="E7" s="36">
        <v>428004</v>
      </c>
      <c r="F7" s="36">
        <v>58976</v>
      </c>
      <c r="G7" s="36">
        <v>42733</v>
      </c>
      <c r="H7" s="36"/>
      <c r="I7" s="36">
        <v>293113</v>
      </c>
      <c r="J7" s="36">
        <v>22819</v>
      </c>
      <c r="K7" s="36">
        <v>23641</v>
      </c>
      <c r="L7" s="36">
        <v>207225</v>
      </c>
      <c r="M7" s="36">
        <v>25137</v>
      </c>
      <c r="N7" s="36">
        <v>14291</v>
      </c>
      <c r="O7" s="36"/>
      <c r="P7" s="36">
        <v>327602</v>
      </c>
      <c r="Q7" s="36">
        <v>21733</v>
      </c>
      <c r="R7" s="36">
        <v>22809</v>
      </c>
      <c r="S7" s="36">
        <v>220779</v>
      </c>
      <c r="T7" s="36">
        <v>33839</v>
      </c>
      <c r="U7" s="36">
        <v>28442</v>
      </c>
      <c r="V7" s="174"/>
      <c r="W7" s="174"/>
    </row>
    <row r="8" spans="1:23" s="80" customFormat="1" ht="12.75">
      <c r="A8" s="14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74"/>
      <c r="W8" s="174"/>
    </row>
    <row r="9" spans="1:23" s="80" customFormat="1" ht="12.75">
      <c r="A9" s="151" t="s">
        <v>281</v>
      </c>
      <c r="B9" s="36">
        <v>108210</v>
      </c>
      <c r="C9" s="36">
        <v>6985</v>
      </c>
      <c r="D9" s="36">
        <v>5894</v>
      </c>
      <c r="E9" s="36">
        <v>77148</v>
      </c>
      <c r="F9" s="36">
        <v>11168</v>
      </c>
      <c r="G9" s="36">
        <v>7015</v>
      </c>
      <c r="H9" s="36"/>
      <c r="I9" s="36">
        <v>50285</v>
      </c>
      <c r="J9" s="36">
        <v>3530</v>
      </c>
      <c r="K9" s="36">
        <v>2977</v>
      </c>
      <c r="L9" s="36">
        <v>36723</v>
      </c>
      <c r="M9" s="36">
        <v>4670</v>
      </c>
      <c r="N9" s="36">
        <v>2385</v>
      </c>
      <c r="O9" s="36"/>
      <c r="P9" s="36">
        <v>57925</v>
      </c>
      <c r="Q9" s="36">
        <v>3455</v>
      </c>
      <c r="R9" s="36">
        <v>2917</v>
      </c>
      <c r="S9" s="36">
        <v>40425</v>
      </c>
      <c r="T9" s="36">
        <v>6498</v>
      </c>
      <c r="U9" s="36">
        <v>4630</v>
      </c>
      <c r="V9" s="174"/>
      <c r="W9" s="174"/>
    </row>
    <row r="10" spans="1:23" s="80" customFormat="1" ht="12.75">
      <c r="A10" s="155" t="s">
        <v>254</v>
      </c>
      <c r="B10" s="36">
        <v>12269</v>
      </c>
      <c r="C10" s="36">
        <v>792</v>
      </c>
      <c r="D10" s="36">
        <v>791</v>
      </c>
      <c r="E10" s="36">
        <v>8413</v>
      </c>
      <c r="F10" s="36">
        <v>1466</v>
      </c>
      <c r="G10" s="36">
        <v>807</v>
      </c>
      <c r="H10" s="36"/>
      <c r="I10" s="36">
        <v>5725</v>
      </c>
      <c r="J10" s="36">
        <v>396</v>
      </c>
      <c r="K10" s="36">
        <v>382</v>
      </c>
      <c r="L10" s="36">
        <v>4010</v>
      </c>
      <c r="M10" s="36">
        <v>655</v>
      </c>
      <c r="N10" s="36">
        <v>282</v>
      </c>
      <c r="O10" s="36"/>
      <c r="P10" s="36">
        <v>6544</v>
      </c>
      <c r="Q10" s="36">
        <v>396</v>
      </c>
      <c r="R10" s="36">
        <v>409</v>
      </c>
      <c r="S10" s="36">
        <v>4403</v>
      </c>
      <c r="T10" s="36">
        <v>811</v>
      </c>
      <c r="U10" s="36">
        <v>525</v>
      </c>
      <c r="V10" s="174"/>
      <c r="W10" s="174"/>
    </row>
    <row r="11" spans="1:29" s="80" customFormat="1" ht="12.75">
      <c r="A11" s="159" t="s">
        <v>255</v>
      </c>
      <c r="B11" s="7">
        <v>7202</v>
      </c>
      <c r="C11" s="7">
        <v>464</v>
      </c>
      <c r="D11" s="7">
        <v>425</v>
      </c>
      <c r="E11" s="7">
        <v>5137</v>
      </c>
      <c r="F11" s="7">
        <v>723</v>
      </c>
      <c r="G11" s="7">
        <v>453</v>
      </c>
      <c r="H11" s="7"/>
      <c r="I11" s="7">
        <v>3347</v>
      </c>
      <c r="J11" s="7">
        <v>226</v>
      </c>
      <c r="K11" s="7">
        <v>205</v>
      </c>
      <c r="L11" s="7">
        <v>2434</v>
      </c>
      <c r="M11" s="7">
        <v>317</v>
      </c>
      <c r="N11" s="7">
        <v>165</v>
      </c>
      <c r="O11" s="7"/>
      <c r="P11" s="7">
        <v>3855</v>
      </c>
      <c r="Q11" s="7">
        <v>238</v>
      </c>
      <c r="R11" s="7">
        <v>220</v>
      </c>
      <c r="S11" s="7">
        <v>2703</v>
      </c>
      <c r="T11" s="7">
        <v>406</v>
      </c>
      <c r="U11" s="7">
        <v>288</v>
      </c>
      <c r="V11" s="174"/>
      <c r="W11" s="176"/>
      <c r="X11" s="79"/>
      <c r="Y11" s="79"/>
      <c r="Z11" s="79"/>
      <c r="AA11" s="79"/>
      <c r="AB11" s="79"/>
      <c r="AC11" s="79"/>
    </row>
    <row r="12" spans="1:23" ht="12.75">
      <c r="A12" s="160" t="s">
        <v>256</v>
      </c>
      <c r="B12" s="7">
        <v>621</v>
      </c>
      <c r="C12" s="7">
        <v>23</v>
      </c>
      <c r="D12" s="7">
        <v>16</v>
      </c>
      <c r="E12" s="7">
        <v>487</v>
      </c>
      <c r="F12" s="7">
        <v>57</v>
      </c>
      <c r="G12" s="7">
        <v>38</v>
      </c>
      <c r="H12" s="7"/>
      <c r="I12" s="7">
        <v>325</v>
      </c>
      <c r="J12" s="7">
        <v>13</v>
      </c>
      <c r="K12" s="7">
        <v>7</v>
      </c>
      <c r="L12" s="7">
        <v>264</v>
      </c>
      <c r="M12" s="7">
        <v>28</v>
      </c>
      <c r="N12" s="7">
        <v>13</v>
      </c>
      <c r="O12" s="7"/>
      <c r="P12" s="7">
        <v>296</v>
      </c>
      <c r="Q12" s="7">
        <v>10</v>
      </c>
      <c r="R12" s="7">
        <v>9</v>
      </c>
      <c r="S12" s="7">
        <v>223</v>
      </c>
      <c r="T12" s="7">
        <v>29</v>
      </c>
      <c r="U12" s="7">
        <v>25</v>
      </c>
      <c r="V12" s="176"/>
      <c r="W12" s="176"/>
    </row>
    <row r="13" spans="1:29" ht="12.75">
      <c r="A13" s="160" t="s">
        <v>257</v>
      </c>
      <c r="B13" s="7">
        <v>4446</v>
      </c>
      <c r="C13" s="7">
        <v>305</v>
      </c>
      <c r="D13" s="7">
        <v>350</v>
      </c>
      <c r="E13" s="7">
        <v>2789</v>
      </c>
      <c r="F13" s="7">
        <v>686</v>
      </c>
      <c r="G13" s="7">
        <v>316</v>
      </c>
      <c r="H13" s="7"/>
      <c r="I13" s="7">
        <v>2053</v>
      </c>
      <c r="J13" s="7">
        <v>157</v>
      </c>
      <c r="K13" s="7">
        <v>170</v>
      </c>
      <c r="L13" s="7">
        <v>1312</v>
      </c>
      <c r="M13" s="7">
        <v>310</v>
      </c>
      <c r="N13" s="7">
        <v>104</v>
      </c>
      <c r="O13" s="7"/>
      <c r="P13" s="7">
        <v>2393</v>
      </c>
      <c r="Q13" s="7">
        <v>148</v>
      </c>
      <c r="R13" s="7">
        <v>180</v>
      </c>
      <c r="S13" s="7">
        <v>1477</v>
      </c>
      <c r="T13" s="7">
        <v>376</v>
      </c>
      <c r="U13" s="7">
        <v>212</v>
      </c>
      <c r="V13" s="176"/>
      <c r="W13" s="174"/>
      <c r="X13" s="80"/>
      <c r="Y13" s="80"/>
      <c r="Z13" s="80"/>
      <c r="AA13" s="80"/>
      <c r="AB13" s="80"/>
      <c r="AC13" s="80"/>
    </row>
    <row r="14" spans="1:23" s="80" customFormat="1" ht="12.75">
      <c r="A14" s="156" t="s">
        <v>258</v>
      </c>
      <c r="B14" s="36">
        <v>24045</v>
      </c>
      <c r="C14" s="36">
        <v>1448</v>
      </c>
      <c r="D14" s="36">
        <v>1297</v>
      </c>
      <c r="E14" s="36">
        <v>17518</v>
      </c>
      <c r="F14" s="36">
        <v>2429</v>
      </c>
      <c r="G14" s="36">
        <v>1353</v>
      </c>
      <c r="H14" s="36"/>
      <c r="I14" s="36">
        <v>11230</v>
      </c>
      <c r="J14" s="36">
        <v>739</v>
      </c>
      <c r="K14" s="36">
        <v>667</v>
      </c>
      <c r="L14" s="36">
        <v>8300</v>
      </c>
      <c r="M14" s="36">
        <v>1028</v>
      </c>
      <c r="N14" s="36">
        <v>496</v>
      </c>
      <c r="O14" s="36"/>
      <c r="P14" s="36">
        <v>12815</v>
      </c>
      <c r="Q14" s="36">
        <v>709</v>
      </c>
      <c r="R14" s="36">
        <v>630</v>
      </c>
      <c r="S14" s="36">
        <v>9218</v>
      </c>
      <c r="T14" s="36">
        <v>1401</v>
      </c>
      <c r="U14" s="36">
        <v>857</v>
      </c>
      <c r="V14" s="174"/>
      <c r="W14" s="174"/>
    </row>
    <row r="15" spans="1:29" s="80" customFormat="1" ht="12.75">
      <c r="A15" s="161" t="s">
        <v>259</v>
      </c>
      <c r="B15" s="7">
        <v>985</v>
      </c>
      <c r="C15" s="7">
        <v>54</v>
      </c>
      <c r="D15" s="7">
        <v>36</v>
      </c>
      <c r="E15" s="7">
        <v>720</v>
      </c>
      <c r="F15" s="7">
        <v>129</v>
      </c>
      <c r="G15" s="7">
        <v>46</v>
      </c>
      <c r="H15" s="7"/>
      <c r="I15" s="7">
        <v>493</v>
      </c>
      <c r="J15" s="7">
        <v>33</v>
      </c>
      <c r="K15" s="7">
        <v>22</v>
      </c>
      <c r="L15" s="7">
        <v>362</v>
      </c>
      <c r="M15" s="7">
        <v>60</v>
      </c>
      <c r="N15" s="7">
        <v>16</v>
      </c>
      <c r="O15" s="7"/>
      <c r="P15" s="7">
        <v>492</v>
      </c>
      <c r="Q15" s="7">
        <v>21</v>
      </c>
      <c r="R15" s="7">
        <v>14</v>
      </c>
      <c r="S15" s="7">
        <v>358</v>
      </c>
      <c r="T15" s="7">
        <v>69</v>
      </c>
      <c r="U15" s="7">
        <v>30</v>
      </c>
      <c r="V15" s="174"/>
      <c r="W15" s="176"/>
      <c r="X15" s="79"/>
      <c r="Y15" s="79"/>
      <c r="Z15" s="79"/>
      <c r="AA15" s="79"/>
      <c r="AB15" s="79"/>
      <c r="AC15" s="79"/>
    </row>
    <row r="16" spans="1:23" ht="12.75">
      <c r="A16" s="161" t="s">
        <v>260</v>
      </c>
      <c r="B16" s="7">
        <v>9057</v>
      </c>
      <c r="C16" s="7">
        <v>509</v>
      </c>
      <c r="D16" s="7">
        <v>343</v>
      </c>
      <c r="E16" s="7">
        <v>6948</v>
      </c>
      <c r="F16" s="7">
        <v>801</v>
      </c>
      <c r="G16" s="7">
        <v>456</v>
      </c>
      <c r="H16" s="7"/>
      <c r="I16" s="7">
        <v>4281</v>
      </c>
      <c r="J16" s="7">
        <v>246</v>
      </c>
      <c r="K16" s="7">
        <v>184</v>
      </c>
      <c r="L16" s="7">
        <v>3341</v>
      </c>
      <c r="M16" s="7">
        <v>332</v>
      </c>
      <c r="N16" s="7">
        <v>178</v>
      </c>
      <c r="O16" s="7"/>
      <c r="P16" s="7">
        <v>4776</v>
      </c>
      <c r="Q16" s="7">
        <v>263</v>
      </c>
      <c r="R16" s="7">
        <v>159</v>
      </c>
      <c r="S16" s="7">
        <v>3607</v>
      </c>
      <c r="T16" s="7">
        <v>469</v>
      </c>
      <c r="U16" s="7">
        <v>278</v>
      </c>
      <c r="V16" s="176"/>
      <c r="W16" s="176"/>
    </row>
    <row r="17" spans="1:23" ht="12.75">
      <c r="A17" s="162" t="s">
        <v>261</v>
      </c>
      <c r="B17" s="7">
        <v>1077</v>
      </c>
      <c r="C17" s="7">
        <v>90</v>
      </c>
      <c r="D17" s="7">
        <v>102</v>
      </c>
      <c r="E17" s="7">
        <v>709</v>
      </c>
      <c r="F17" s="7">
        <v>119</v>
      </c>
      <c r="G17" s="7">
        <v>57</v>
      </c>
      <c r="H17" s="7"/>
      <c r="I17" s="7">
        <v>499</v>
      </c>
      <c r="J17" s="7">
        <v>50</v>
      </c>
      <c r="K17" s="7">
        <v>46</v>
      </c>
      <c r="L17" s="7">
        <v>334</v>
      </c>
      <c r="M17" s="7">
        <v>52</v>
      </c>
      <c r="N17" s="7">
        <v>17</v>
      </c>
      <c r="O17" s="7"/>
      <c r="P17" s="7">
        <v>578</v>
      </c>
      <c r="Q17" s="7">
        <v>40</v>
      </c>
      <c r="R17" s="7">
        <v>56</v>
      </c>
      <c r="S17" s="7">
        <v>375</v>
      </c>
      <c r="T17" s="7">
        <v>67</v>
      </c>
      <c r="U17" s="7">
        <v>40</v>
      </c>
      <c r="V17" s="176"/>
      <c r="W17" s="176"/>
    </row>
    <row r="18" spans="1:23" ht="12.75">
      <c r="A18" s="162" t="s">
        <v>262</v>
      </c>
      <c r="B18" s="7">
        <v>10543</v>
      </c>
      <c r="C18" s="7">
        <v>627</v>
      </c>
      <c r="D18" s="7">
        <v>633</v>
      </c>
      <c r="E18" s="7">
        <v>7483</v>
      </c>
      <c r="F18" s="7">
        <v>1127</v>
      </c>
      <c r="G18" s="7">
        <v>673</v>
      </c>
      <c r="H18" s="7"/>
      <c r="I18" s="7">
        <v>4777</v>
      </c>
      <c r="J18" s="7">
        <v>321</v>
      </c>
      <c r="K18" s="7">
        <v>315</v>
      </c>
      <c r="L18" s="7">
        <v>3450</v>
      </c>
      <c r="M18" s="7">
        <v>458</v>
      </c>
      <c r="N18" s="7">
        <v>233</v>
      </c>
      <c r="O18" s="7"/>
      <c r="P18" s="7">
        <v>5766</v>
      </c>
      <c r="Q18" s="7">
        <v>306</v>
      </c>
      <c r="R18" s="7">
        <v>318</v>
      </c>
      <c r="S18" s="7">
        <v>4033</v>
      </c>
      <c r="T18" s="7">
        <v>669</v>
      </c>
      <c r="U18" s="7">
        <v>440</v>
      </c>
      <c r="V18" s="176"/>
      <c r="W18" s="176"/>
    </row>
    <row r="19" spans="1:23" ht="12.75">
      <c r="A19" s="163" t="s">
        <v>263</v>
      </c>
      <c r="B19" s="7">
        <v>489</v>
      </c>
      <c r="C19" s="7">
        <v>27</v>
      </c>
      <c r="D19" s="7">
        <v>45</v>
      </c>
      <c r="E19" s="7">
        <v>287</v>
      </c>
      <c r="F19" s="7">
        <v>80</v>
      </c>
      <c r="G19" s="7">
        <v>50</v>
      </c>
      <c r="H19" s="7"/>
      <c r="I19" s="7">
        <v>240</v>
      </c>
      <c r="J19" s="7">
        <v>15</v>
      </c>
      <c r="K19" s="7">
        <v>23</v>
      </c>
      <c r="L19" s="7">
        <v>138</v>
      </c>
      <c r="M19" s="7">
        <v>39</v>
      </c>
      <c r="N19" s="7">
        <v>25</v>
      </c>
      <c r="O19" s="7"/>
      <c r="P19" s="7">
        <v>249</v>
      </c>
      <c r="Q19" s="7">
        <v>12</v>
      </c>
      <c r="R19" s="7">
        <v>22</v>
      </c>
      <c r="S19" s="7">
        <v>149</v>
      </c>
      <c r="T19" s="7">
        <v>41</v>
      </c>
      <c r="U19" s="7">
        <v>25</v>
      </c>
      <c r="V19" s="176"/>
      <c r="W19" s="176"/>
    </row>
    <row r="20" spans="1:23" ht="12.75">
      <c r="A20" s="163" t="s">
        <v>264</v>
      </c>
      <c r="B20" s="7">
        <v>1111</v>
      </c>
      <c r="C20" s="7">
        <v>66</v>
      </c>
      <c r="D20" s="7">
        <v>42</v>
      </c>
      <c r="E20" s="7">
        <v>845</v>
      </c>
      <c r="F20" s="7">
        <v>112</v>
      </c>
      <c r="G20" s="7">
        <v>46</v>
      </c>
      <c r="H20" s="7"/>
      <c r="I20" s="7">
        <v>548</v>
      </c>
      <c r="J20" s="7">
        <v>37</v>
      </c>
      <c r="K20" s="7">
        <v>22</v>
      </c>
      <c r="L20" s="7">
        <v>417</v>
      </c>
      <c r="M20" s="7">
        <v>56</v>
      </c>
      <c r="N20" s="7">
        <v>16</v>
      </c>
      <c r="O20" s="7"/>
      <c r="P20" s="7">
        <v>563</v>
      </c>
      <c r="Q20" s="7">
        <v>29</v>
      </c>
      <c r="R20" s="7">
        <v>20</v>
      </c>
      <c r="S20" s="7">
        <v>428</v>
      </c>
      <c r="T20" s="7">
        <v>56</v>
      </c>
      <c r="U20" s="7">
        <v>30</v>
      </c>
      <c r="V20" s="176"/>
      <c r="W20" s="176"/>
    </row>
    <row r="21" spans="1:23" ht="12.75">
      <c r="A21" s="163" t="s">
        <v>265</v>
      </c>
      <c r="B21" s="7">
        <v>782</v>
      </c>
      <c r="C21" s="7">
        <v>75</v>
      </c>
      <c r="D21" s="7">
        <v>96</v>
      </c>
      <c r="E21" s="7">
        <v>525</v>
      </c>
      <c r="F21" s="7">
        <v>61</v>
      </c>
      <c r="G21" s="7">
        <v>25</v>
      </c>
      <c r="H21" s="7"/>
      <c r="I21" s="7">
        <v>391</v>
      </c>
      <c r="J21" s="7">
        <v>37</v>
      </c>
      <c r="K21" s="7">
        <v>55</v>
      </c>
      <c r="L21" s="7">
        <v>257</v>
      </c>
      <c r="M21" s="7">
        <v>31</v>
      </c>
      <c r="N21" s="7">
        <v>11</v>
      </c>
      <c r="O21" s="7"/>
      <c r="P21" s="7">
        <v>391</v>
      </c>
      <c r="Q21" s="7">
        <v>38</v>
      </c>
      <c r="R21" s="7">
        <v>41</v>
      </c>
      <c r="S21" s="7">
        <v>268</v>
      </c>
      <c r="T21" s="7">
        <v>30</v>
      </c>
      <c r="U21" s="7">
        <v>14</v>
      </c>
      <c r="V21" s="176"/>
      <c r="W21" s="176"/>
    </row>
    <row r="22" spans="1:29" ht="12.75">
      <c r="A22" s="163" t="s">
        <v>266</v>
      </c>
      <c r="B22" s="7" t="s">
        <v>245</v>
      </c>
      <c r="C22" s="7" t="s">
        <v>245</v>
      </c>
      <c r="D22" s="7" t="s">
        <v>245</v>
      </c>
      <c r="E22" s="7" t="s">
        <v>245</v>
      </c>
      <c r="F22" s="7" t="s">
        <v>245</v>
      </c>
      <c r="G22" s="7" t="s">
        <v>245</v>
      </c>
      <c r="H22" s="7"/>
      <c r="I22" s="7" t="s">
        <v>245</v>
      </c>
      <c r="J22" s="7" t="s">
        <v>245</v>
      </c>
      <c r="K22" s="7" t="s">
        <v>245</v>
      </c>
      <c r="L22" s="7" t="s">
        <v>245</v>
      </c>
      <c r="M22" s="7" t="s">
        <v>245</v>
      </c>
      <c r="N22" s="7" t="s">
        <v>245</v>
      </c>
      <c r="O22" s="7"/>
      <c r="P22" s="7" t="s">
        <v>245</v>
      </c>
      <c r="Q22" s="7" t="s">
        <v>245</v>
      </c>
      <c r="R22" s="7" t="s">
        <v>245</v>
      </c>
      <c r="S22" s="7" t="s">
        <v>245</v>
      </c>
      <c r="T22" s="7" t="s">
        <v>245</v>
      </c>
      <c r="U22" s="7" t="s">
        <v>245</v>
      </c>
      <c r="V22" s="176"/>
      <c r="W22" s="174"/>
      <c r="X22" s="80"/>
      <c r="Y22" s="80"/>
      <c r="Z22" s="80"/>
      <c r="AA22" s="80"/>
      <c r="AB22" s="80"/>
      <c r="AC22" s="80"/>
    </row>
    <row r="23" spans="1:29" s="80" customFormat="1" ht="12.75">
      <c r="A23" s="157" t="s">
        <v>267</v>
      </c>
      <c r="B23" s="36">
        <v>34625</v>
      </c>
      <c r="C23" s="36">
        <v>2138</v>
      </c>
      <c r="D23" s="36">
        <v>1796</v>
      </c>
      <c r="E23" s="36">
        <v>25499</v>
      </c>
      <c r="F23" s="36">
        <v>3265</v>
      </c>
      <c r="G23" s="36">
        <v>1927</v>
      </c>
      <c r="H23" s="36"/>
      <c r="I23" s="36">
        <v>16421</v>
      </c>
      <c r="J23" s="36">
        <v>1085</v>
      </c>
      <c r="K23" s="36">
        <v>917</v>
      </c>
      <c r="L23" s="36">
        <v>12362</v>
      </c>
      <c r="M23" s="36">
        <v>1370</v>
      </c>
      <c r="N23" s="36">
        <v>687</v>
      </c>
      <c r="O23" s="36"/>
      <c r="P23" s="36">
        <v>18204</v>
      </c>
      <c r="Q23" s="36">
        <v>1053</v>
      </c>
      <c r="R23" s="36">
        <v>879</v>
      </c>
      <c r="S23" s="36">
        <v>13137</v>
      </c>
      <c r="T23" s="36">
        <v>1895</v>
      </c>
      <c r="U23" s="36">
        <v>1240</v>
      </c>
      <c r="V23" s="174"/>
      <c r="W23" s="176"/>
      <c r="X23" s="79"/>
      <c r="Y23" s="79"/>
      <c r="Z23" s="79"/>
      <c r="AA23" s="79"/>
      <c r="AB23" s="79"/>
      <c r="AC23" s="79"/>
    </row>
    <row r="24" spans="1:23" ht="12.75">
      <c r="A24" s="163" t="s">
        <v>268</v>
      </c>
      <c r="B24" s="7">
        <v>11545</v>
      </c>
      <c r="C24" s="7">
        <v>541</v>
      </c>
      <c r="D24" s="7">
        <v>439</v>
      </c>
      <c r="E24" s="7">
        <v>8855</v>
      </c>
      <c r="F24" s="7">
        <v>1035</v>
      </c>
      <c r="G24" s="7">
        <v>675</v>
      </c>
      <c r="H24" s="7"/>
      <c r="I24" s="7">
        <v>5584</v>
      </c>
      <c r="J24" s="7">
        <v>266</v>
      </c>
      <c r="K24" s="7">
        <v>222</v>
      </c>
      <c r="L24" s="7">
        <v>4418</v>
      </c>
      <c r="M24" s="7">
        <v>438</v>
      </c>
      <c r="N24" s="7">
        <v>240</v>
      </c>
      <c r="O24" s="7"/>
      <c r="P24" s="7">
        <v>5961</v>
      </c>
      <c r="Q24" s="7">
        <v>275</v>
      </c>
      <c r="R24" s="7">
        <v>217</v>
      </c>
      <c r="S24" s="7">
        <v>4437</v>
      </c>
      <c r="T24" s="7">
        <v>597</v>
      </c>
      <c r="U24" s="7">
        <v>435</v>
      </c>
      <c r="V24" s="176"/>
      <c r="W24" s="176"/>
    </row>
    <row r="25" spans="1:23" ht="12.75">
      <c r="A25" s="163" t="s">
        <v>269</v>
      </c>
      <c r="B25" s="7">
        <v>14203</v>
      </c>
      <c r="C25" s="7">
        <v>827</v>
      </c>
      <c r="D25" s="7">
        <v>730</v>
      </c>
      <c r="E25" s="7">
        <v>10034</v>
      </c>
      <c r="F25" s="7">
        <v>1586</v>
      </c>
      <c r="G25" s="7">
        <v>1026</v>
      </c>
      <c r="H25" s="7"/>
      <c r="I25" s="7">
        <v>6585</v>
      </c>
      <c r="J25" s="7">
        <v>425</v>
      </c>
      <c r="K25" s="7">
        <v>381</v>
      </c>
      <c r="L25" s="7">
        <v>4734</v>
      </c>
      <c r="M25" s="7">
        <v>676</v>
      </c>
      <c r="N25" s="7">
        <v>369</v>
      </c>
      <c r="O25" s="7"/>
      <c r="P25" s="7">
        <v>7618</v>
      </c>
      <c r="Q25" s="7">
        <v>402</v>
      </c>
      <c r="R25" s="7">
        <v>349</v>
      </c>
      <c r="S25" s="7">
        <v>5300</v>
      </c>
      <c r="T25" s="7">
        <v>910</v>
      </c>
      <c r="U25" s="7">
        <v>657</v>
      </c>
      <c r="V25" s="176"/>
      <c r="W25" s="176"/>
    </row>
    <row r="26" spans="1:23" ht="12.75">
      <c r="A26" s="163" t="s">
        <v>270</v>
      </c>
      <c r="B26" s="7">
        <v>3003</v>
      </c>
      <c r="C26" s="7">
        <v>212</v>
      </c>
      <c r="D26" s="7">
        <v>279</v>
      </c>
      <c r="E26" s="7">
        <v>2183</v>
      </c>
      <c r="F26" s="7">
        <v>227</v>
      </c>
      <c r="G26" s="7">
        <v>102</v>
      </c>
      <c r="H26" s="7"/>
      <c r="I26" s="7">
        <v>1461</v>
      </c>
      <c r="J26" s="7">
        <v>114</v>
      </c>
      <c r="K26" s="7">
        <v>150</v>
      </c>
      <c r="L26" s="7">
        <v>1064</v>
      </c>
      <c r="M26" s="7">
        <v>97</v>
      </c>
      <c r="N26" s="7">
        <v>36</v>
      </c>
      <c r="O26" s="7"/>
      <c r="P26" s="7">
        <v>1542</v>
      </c>
      <c r="Q26" s="7">
        <v>98</v>
      </c>
      <c r="R26" s="7">
        <v>129</v>
      </c>
      <c r="S26" s="7">
        <v>1119</v>
      </c>
      <c r="T26" s="7">
        <v>130</v>
      </c>
      <c r="U26" s="7">
        <v>66</v>
      </c>
      <c r="V26" s="176"/>
      <c r="W26" s="176"/>
    </row>
    <row r="27" spans="1:29" ht="12.75">
      <c r="A27" s="163" t="s">
        <v>271</v>
      </c>
      <c r="B27" s="7" t="s">
        <v>245</v>
      </c>
      <c r="C27" s="7" t="s">
        <v>245</v>
      </c>
      <c r="D27" s="7" t="s">
        <v>245</v>
      </c>
      <c r="E27" s="7" t="s">
        <v>245</v>
      </c>
      <c r="F27" s="7" t="s">
        <v>245</v>
      </c>
      <c r="G27" s="7" t="s">
        <v>245</v>
      </c>
      <c r="H27" s="7"/>
      <c r="I27" s="7" t="s">
        <v>245</v>
      </c>
      <c r="J27" s="7" t="s">
        <v>245</v>
      </c>
      <c r="K27" s="7" t="s">
        <v>245</v>
      </c>
      <c r="L27" s="7" t="s">
        <v>245</v>
      </c>
      <c r="M27" s="7" t="s">
        <v>245</v>
      </c>
      <c r="N27" s="7" t="s">
        <v>245</v>
      </c>
      <c r="O27" s="7"/>
      <c r="P27" s="7" t="s">
        <v>245</v>
      </c>
      <c r="Q27" s="7" t="s">
        <v>245</v>
      </c>
      <c r="R27" s="7" t="s">
        <v>245</v>
      </c>
      <c r="S27" s="7" t="s">
        <v>245</v>
      </c>
      <c r="T27" s="7" t="s">
        <v>245</v>
      </c>
      <c r="U27" s="7" t="s">
        <v>245</v>
      </c>
      <c r="V27" s="176"/>
      <c r="W27" s="174"/>
      <c r="X27" s="80"/>
      <c r="Y27" s="80"/>
      <c r="Z27" s="80"/>
      <c r="AA27" s="80"/>
      <c r="AB27" s="80"/>
      <c r="AC27" s="80"/>
    </row>
    <row r="28" spans="1:23" s="80" customFormat="1" ht="12.75">
      <c r="A28" s="163" t="s">
        <v>272</v>
      </c>
      <c r="B28" s="7">
        <v>5845</v>
      </c>
      <c r="C28" s="7">
        <v>558</v>
      </c>
      <c r="D28" s="7">
        <v>348</v>
      </c>
      <c r="E28" s="7">
        <v>4398</v>
      </c>
      <c r="F28" s="7">
        <v>417</v>
      </c>
      <c r="G28" s="7">
        <v>124</v>
      </c>
      <c r="H28" s="7"/>
      <c r="I28" s="7">
        <v>2774</v>
      </c>
      <c r="J28" s="7">
        <v>280</v>
      </c>
      <c r="K28" s="7">
        <v>164</v>
      </c>
      <c r="L28" s="7">
        <v>2129</v>
      </c>
      <c r="M28" s="7">
        <v>159</v>
      </c>
      <c r="N28" s="7">
        <v>42</v>
      </c>
      <c r="O28" s="7"/>
      <c r="P28" s="7">
        <v>3071</v>
      </c>
      <c r="Q28" s="7">
        <v>278</v>
      </c>
      <c r="R28" s="7">
        <v>184</v>
      </c>
      <c r="S28" s="7">
        <v>2269</v>
      </c>
      <c r="T28" s="7">
        <v>258</v>
      </c>
      <c r="U28" s="7">
        <v>82</v>
      </c>
      <c r="V28" s="174"/>
      <c r="W28" s="174"/>
    </row>
    <row r="29" spans="1:23" s="80" customFormat="1" ht="12.75">
      <c r="A29" s="157" t="s">
        <v>273</v>
      </c>
      <c r="B29" s="36">
        <v>14965</v>
      </c>
      <c r="C29" s="36">
        <v>776</v>
      </c>
      <c r="D29" s="36">
        <v>602</v>
      </c>
      <c r="E29" s="36">
        <v>10848</v>
      </c>
      <c r="F29" s="36">
        <v>1533</v>
      </c>
      <c r="G29" s="36">
        <v>1206</v>
      </c>
      <c r="H29" s="36"/>
      <c r="I29" s="36">
        <v>6731</v>
      </c>
      <c r="J29" s="36">
        <v>402</v>
      </c>
      <c r="K29" s="36">
        <v>298</v>
      </c>
      <c r="L29" s="36">
        <v>5054</v>
      </c>
      <c r="M29" s="36">
        <v>592</v>
      </c>
      <c r="N29" s="36">
        <v>385</v>
      </c>
      <c r="O29" s="36"/>
      <c r="P29" s="36">
        <v>8234</v>
      </c>
      <c r="Q29" s="36">
        <v>374</v>
      </c>
      <c r="R29" s="36">
        <v>304</v>
      </c>
      <c r="S29" s="36">
        <v>5794</v>
      </c>
      <c r="T29" s="36">
        <v>941</v>
      </c>
      <c r="U29" s="36">
        <v>821</v>
      </c>
      <c r="V29" s="174"/>
      <c r="W29" s="174"/>
    </row>
    <row r="30" spans="1:23" s="80" customFormat="1" ht="12.75">
      <c r="A30" s="163" t="s">
        <v>274</v>
      </c>
      <c r="B30" s="7">
        <v>14965</v>
      </c>
      <c r="C30" s="7">
        <v>776</v>
      </c>
      <c r="D30" s="7">
        <v>602</v>
      </c>
      <c r="E30" s="7">
        <v>10848</v>
      </c>
      <c r="F30" s="7">
        <v>1533</v>
      </c>
      <c r="G30" s="7">
        <v>1206</v>
      </c>
      <c r="H30" s="7"/>
      <c r="I30" s="7">
        <v>6731</v>
      </c>
      <c r="J30" s="7">
        <v>402</v>
      </c>
      <c r="K30" s="7">
        <v>298</v>
      </c>
      <c r="L30" s="7">
        <v>5054</v>
      </c>
      <c r="M30" s="7">
        <v>592</v>
      </c>
      <c r="N30" s="7">
        <v>385</v>
      </c>
      <c r="O30" s="7"/>
      <c r="P30" s="7">
        <v>8234</v>
      </c>
      <c r="Q30" s="7">
        <v>374</v>
      </c>
      <c r="R30" s="7">
        <v>304</v>
      </c>
      <c r="S30" s="7">
        <v>5794</v>
      </c>
      <c r="T30" s="7">
        <v>941</v>
      </c>
      <c r="U30" s="7">
        <v>821</v>
      </c>
      <c r="V30" s="174"/>
      <c r="W30" s="174"/>
    </row>
    <row r="31" spans="1:29" s="80" customFormat="1" ht="12.75">
      <c r="A31" s="157" t="s">
        <v>275</v>
      </c>
      <c r="B31" s="36">
        <v>22306</v>
      </c>
      <c r="C31" s="36">
        <v>1831</v>
      </c>
      <c r="D31" s="36">
        <v>1408</v>
      </c>
      <c r="E31" s="36">
        <v>14870</v>
      </c>
      <c r="F31" s="36">
        <v>2475</v>
      </c>
      <c r="G31" s="36">
        <v>1722</v>
      </c>
      <c r="H31" s="36"/>
      <c r="I31" s="36">
        <v>10178</v>
      </c>
      <c r="J31" s="36">
        <v>908</v>
      </c>
      <c r="K31" s="36">
        <v>713</v>
      </c>
      <c r="L31" s="36">
        <v>6997</v>
      </c>
      <c r="M31" s="36">
        <v>1025</v>
      </c>
      <c r="N31" s="36">
        <v>535</v>
      </c>
      <c r="O31" s="36"/>
      <c r="P31" s="36">
        <v>12128</v>
      </c>
      <c r="Q31" s="36">
        <v>923</v>
      </c>
      <c r="R31" s="36">
        <v>695</v>
      </c>
      <c r="S31" s="36">
        <v>7873</v>
      </c>
      <c r="T31" s="36">
        <v>1450</v>
      </c>
      <c r="U31" s="36">
        <v>1187</v>
      </c>
      <c r="V31" s="174"/>
      <c r="W31" s="176"/>
      <c r="X31" s="79"/>
      <c r="Y31" s="79"/>
      <c r="Z31" s="79"/>
      <c r="AA31" s="79"/>
      <c r="AB31" s="79"/>
      <c r="AC31" s="79"/>
    </row>
    <row r="32" spans="1:23" ht="12.75">
      <c r="A32" s="163" t="s">
        <v>276</v>
      </c>
      <c r="B32" s="7" t="s">
        <v>65</v>
      </c>
      <c r="C32" s="7" t="s">
        <v>65</v>
      </c>
      <c r="D32" s="7" t="s">
        <v>65</v>
      </c>
      <c r="E32" s="7" t="s">
        <v>65</v>
      </c>
      <c r="F32" s="7" t="s">
        <v>65</v>
      </c>
      <c r="G32" s="7" t="s">
        <v>65</v>
      </c>
      <c r="H32" s="7"/>
      <c r="I32" s="7" t="s">
        <v>65</v>
      </c>
      <c r="J32" s="7" t="s">
        <v>65</v>
      </c>
      <c r="K32" s="7" t="s">
        <v>65</v>
      </c>
      <c r="L32" s="7" t="s">
        <v>65</v>
      </c>
      <c r="M32" s="7" t="s">
        <v>65</v>
      </c>
      <c r="N32" s="7" t="s">
        <v>65</v>
      </c>
      <c r="O32" s="7"/>
      <c r="P32" s="7" t="s">
        <v>65</v>
      </c>
      <c r="Q32" s="7" t="s">
        <v>65</v>
      </c>
      <c r="R32" s="7" t="s">
        <v>65</v>
      </c>
      <c r="S32" s="7" t="s">
        <v>65</v>
      </c>
      <c r="T32" s="7" t="s">
        <v>65</v>
      </c>
      <c r="U32" s="7" t="s">
        <v>65</v>
      </c>
      <c r="V32" s="176"/>
      <c r="W32" s="176"/>
    </row>
    <row r="33" spans="1:23" ht="12.75">
      <c r="A33" s="163" t="s">
        <v>277</v>
      </c>
      <c r="B33" s="7">
        <v>7946</v>
      </c>
      <c r="C33" s="7">
        <v>628</v>
      </c>
      <c r="D33" s="7">
        <v>388</v>
      </c>
      <c r="E33" s="7">
        <v>5511</v>
      </c>
      <c r="F33" s="7">
        <v>770</v>
      </c>
      <c r="G33" s="7">
        <v>649</v>
      </c>
      <c r="H33" s="7"/>
      <c r="I33" s="7">
        <v>3516</v>
      </c>
      <c r="J33" s="7">
        <v>307</v>
      </c>
      <c r="K33" s="7">
        <v>194</v>
      </c>
      <c r="L33" s="7">
        <v>2560</v>
      </c>
      <c r="M33" s="7">
        <v>291</v>
      </c>
      <c r="N33" s="7">
        <v>164</v>
      </c>
      <c r="O33" s="7"/>
      <c r="P33" s="7">
        <v>4430</v>
      </c>
      <c r="Q33" s="7">
        <v>321</v>
      </c>
      <c r="R33" s="7">
        <v>194</v>
      </c>
      <c r="S33" s="7">
        <v>2951</v>
      </c>
      <c r="T33" s="7">
        <v>479</v>
      </c>
      <c r="U33" s="7">
        <v>485</v>
      </c>
      <c r="V33" s="176"/>
      <c r="W33" s="176"/>
    </row>
    <row r="34" spans="1:29" ht="12.75">
      <c r="A34" s="163" t="s">
        <v>278</v>
      </c>
      <c r="B34" s="7">
        <v>7398</v>
      </c>
      <c r="C34" s="7">
        <v>659</v>
      </c>
      <c r="D34" s="7">
        <v>502</v>
      </c>
      <c r="E34" s="7">
        <v>4640</v>
      </c>
      <c r="F34" s="7">
        <v>996</v>
      </c>
      <c r="G34" s="7">
        <v>601</v>
      </c>
      <c r="H34" s="7"/>
      <c r="I34" s="7">
        <v>3414</v>
      </c>
      <c r="J34" s="7">
        <v>341</v>
      </c>
      <c r="K34" s="7">
        <v>253</v>
      </c>
      <c r="L34" s="7">
        <v>2175</v>
      </c>
      <c r="M34" s="7">
        <v>431</v>
      </c>
      <c r="N34" s="7">
        <v>214</v>
      </c>
      <c r="O34" s="7"/>
      <c r="P34" s="7">
        <v>3984</v>
      </c>
      <c r="Q34" s="7">
        <v>318</v>
      </c>
      <c r="R34" s="7">
        <v>249</v>
      </c>
      <c r="S34" s="7">
        <v>2465</v>
      </c>
      <c r="T34" s="7">
        <v>565</v>
      </c>
      <c r="U34" s="7">
        <v>387</v>
      </c>
      <c r="V34" s="176"/>
      <c r="W34" s="174"/>
      <c r="X34" s="80"/>
      <c r="Y34" s="80"/>
      <c r="Z34" s="80"/>
      <c r="AA34" s="80"/>
      <c r="AB34" s="80"/>
      <c r="AC34" s="80"/>
    </row>
    <row r="35" spans="1:23" s="80" customFormat="1" ht="12.75">
      <c r="A35" s="163" t="s">
        <v>279</v>
      </c>
      <c r="B35" s="7">
        <v>6962</v>
      </c>
      <c r="C35" s="7">
        <v>544</v>
      </c>
      <c r="D35" s="7">
        <v>518</v>
      </c>
      <c r="E35" s="7">
        <v>4719</v>
      </c>
      <c r="F35" s="7">
        <v>709</v>
      </c>
      <c r="G35" s="7">
        <v>472</v>
      </c>
      <c r="H35" s="7"/>
      <c r="I35" s="7">
        <v>3248</v>
      </c>
      <c r="J35" s="7">
        <v>260</v>
      </c>
      <c r="K35" s="7">
        <v>266</v>
      </c>
      <c r="L35" s="7">
        <v>2262</v>
      </c>
      <c r="M35" s="7">
        <v>303</v>
      </c>
      <c r="N35" s="7">
        <v>157</v>
      </c>
      <c r="O35" s="7"/>
      <c r="P35" s="7">
        <v>3714</v>
      </c>
      <c r="Q35" s="7">
        <v>284</v>
      </c>
      <c r="R35" s="7">
        <v>252</v>
      </c>
      <c r="S35" s="7">
        <v>2457</v>
      </c>
      <c r="T35" s="7">
        <v>406</v>
      </c>
      <c r="U35" s="7">
        <v>315</v>
      </c>
      <c r="V35" s="174"/>
      <c r="W35" s="174"/>
    </row>
    <row r="36" spans="1:23" s="80" customFormat="1" ht="12.75">
      <c r="A36" s="163" t="s">
        <v>280</v>
      </c>
      <c r="B36" s="7" t="s">
        <v>245</v>
      </c>
      <c r="C36" s="7" t="s">
        <v>245</v>
      </c>
      <c r="D36" s="7" t="s">
        <v>245</v>
      </c>
      <c r="E36" s="7" t="s">
        <v>245</v>
      </c>
      <c r="F36" s="7" t="s">
        <v>245</v>
      </c>
      <c r="G36" s="7" t="s">
        <v>245</v>
      </c>
      <c r="H36" s="7"/>
      <c r="I36" s="7" t="s">
        <v>245</v>
      </c>
      <c r="J36" s="7" t="s">
        <v>245</v>
      </c>
      <c r="K36" s="7" t="s">
        <v>245</v>
      </c>
      <c r="L36" s="7" t="s">
        <v>245</v>
      </c>
      <c r="M36" s="7" t="s">
        <v>245</v>
      </c>
      <c r="N36" s="7" t="s">
        <v>245</v>
      </c>
      <c r="O36" s="7"/>
      <c r="P36" s="7" t="s">
        <v>245</v>
      </c>
      <c r="Q36" s="7" t="s">
        <v>245</v>
      </c>
      <c r="R36" s="7" t="s">
        <v>245</v>
      </c>
      <c r="S36" s="7" t="s">
        <v>245</v>
      </c>
      <c r="T36" s="7" t="s">
        <v>245</v>
      </c>
      <c r="U36" s="7" t="s">
        <v>245</v>
      </c>
      <c r="V36" s="174"/>
      <c r="W36" s="174"/>
    </row>
    <row r="37" spans="1:23" s="80" customFormat="1" ht="12.75">
      <c r="A37" s="14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174"/>
      <c r="W37" s="174"/>
    </row>
    <row r="38" spans="1:23" s="80" customFormat="1" ht="12.75">
      <c r="A38" s="142" t="s">
        <v>282</v>
      </c>
      <c r="B38" s="36">
        <v>106287</v>
      </c>
      <c r="C38" s="36">
        <v>7481</v>
      </c>
      <c r="D38" s="36">
        <v>7547</v>
      </c>
      <c r="E38" s="36">
        <v>73123</v>
      </c>
      <c r="F38" s="36">
        <v>10031</v>
      </c>
      <c r="G38" s="36">
        <v>8105</v>
      </c>
      <c r="H38" s="36"/>
      <c r="I38" s="36">
        <v>48621</v>
      </c>
      <c r="J38" s="36">
        <v>3872</v>
      </c>
      <c r="K38" s="36">
        <v>3878</v>
      </c>
      <c r="L38" s="36">
        <v>34442</v>
      </c>
      <c r="M38" s="36">
        <v>3972</v>
      </c>
      <c r="N38" s="36">
        <v>2457</v>
      </c>
      <c r="O38" s="36"/>
      <c r="P38" s="36">
        <v>57666</v>
      </c>
      <c r="Q38" s="36">
        <v>3609</v>
      </c>
      <c r="R38" s="36">
        <v>3669</v>
      </c>
      <c r="S38" s="36">
        <v>38681</v>
      </c>
      <c r="T38" s="36">
        <v>6059</v>
      </c>
      <c r="U38" s="36">
        <v>5648</v>
      </c>
      <c r="V38" s="174"/>
      <c r="W38" s="174"/>
    </row>
    <row r="39" spans="1:29" s="80" customFormat="1" ht="12.75">
      <c r="A39" s="157" t="s">
        <v>283</v>
      </c>
      <c r="B39" s="36">
        <v>17208</v>
      </c>
      <c r="C39" s="36">
        <v>1177</v>
      </c>
      <c r="D39" s="36">
        <v>1217</v>
      </c>
      <c r="E39" s="36">
        <v>12169</v>
      </c>
      <c r="F39" s="36">
        <v>1483</v>
      </c>
      <c r="G39" s="36">
        <v>1162</v>
      </c>
      <c r="H39" s="36"/>
      <c r="I39" s="36">
        <v>7540</v>
      </c>
      <c r="J39" s="36">
        <v>610</v>
      </c>
      <c r="K39" s="36">
        <v>618</v>
      </c>
      <c r="L39" s="36">
        <v>5451</v>
      </c>
      <c r="M39" s="36">
        <v>527</v>
      </c>
      <c r="N39" s="36">
        <v>334</v>
      </c>
      <c r="O39" s="36"/>
      <c r="P39" s="36">
        <v>9668</v>
      </c>
      <c r="Q39" s="36">
        <v>567</v>
      </c>
      <c r="R39" s="36">
        <v>599</v>
      </c>
      <c r="S39" s="36">
        <v>6718</v>
      </c>
      <c r="T39" s="36">
        <v>956</v>
      </c>
      <c r="U39" s="36">
        <v>828</v>
      </c>
      <c r="V39" s="174"/>
      <c r="W39" s="176"/>
      <c r="X39" s="79"/>
      <c r="Y39" s="79"/>
      <c r="Z39" s="79"/>
      <c r="AA39" s="79"/>
      <c r="AB39" s="79"/>
      <c r="AC39" s="79"/>
    </row>
    <row r="40" spans="1:23" ht="12.75">
      <c r="A40" s="158" t="s">
        <v>284</v>
      </c>
      <c r="B40" s="7">
        <v>5062</v>
      </c>
      <c r="C40" s="7">
        <v>286</v>
      </c>
      <c r="D40" s="7">
        <v>238</v>
      </c>
      <c r="E40" s="7">
        <v>3850</v>
      </c>
      <c r="F40" s="7">
        <v>414</v>
      </c>
      <c r="G40" s="7">
        <v>274</v>
      </c>
      <c r="H40" s="7"/>
      <c r="I40" s="7">
        <v>2241</v>
      </c>
      <c r="J40" s="7">
        <v>141</v>
      </c>
      <c r="K40" s="7">
        <v>130</v>
      </c>
      <c r="L40" s="7">
        <v>1724</v>
      </c>
      <c r="M40" s="7">
        <v>162</v>
      </c>
      <c r="N40" s="7">
        <v>84</v>
      </c>
      <c r="O40" s="7"/>
      <c r="P40" s="7">
        <v>2821</v>
      </c>
      <c r="Q40" s="7">
        <v>145</v>
      </c>
      <c r="R40" s="7">
        <v>108</v>
      </c>
      <c r="S40" s="7">
        <v>2126</v>
      </c>
      <c r="T40" s="7">
        <v>252</v>
      </c>
      <c r="U40" s="7">
        <v>190</v>
      </c>
      <c r="V40" s="176"/>
      <c r="W40" s="176"/>
    </row>
    <row r="41" spans="1:29" ht="12.75">
      <c r="A41" s="158" t="s">
        <v>285</v>
      </c>
      <c r="B41" s="7" t="s">
        <v>65</v>
      </c>
      <c r="C41" s="7" t="s">
        <v>65</v>
      </c>
      <c r="D41" s="7" t="s">
        <v>65</v>
      </c>
      <c r="E41" s="7" t="s">
        <v>65</v>
      </c>
      <c r="F41" s="7" t="s">
        <v>65</v>
      </c>
      <c r="G41" s="7" t="s">
        <v>65</v>
      </c>
      <c r="H41" s="7"/>
      <c r="I41" s="7" t="s">
        <v>65</v>
      </c>
      <c r="J41" s="7" t="s">
        <v>65</v>
      </c>
      <c r="K41" s="7" t="s">
        <v>65</v>
      </c>
      <c r="L41" s="7" t="s">
        <v>65</v>
      </c>
      <c r="M41" s="7" t="s">
        <v>65</v>
      </c>
      <c r="N41" s="7" t="s">
        <v>65</v>
      </c>
      <c r="O41" s="7"/>
      <c r="P41" s="7" t="s">
        <v>65</v>
      </c>
      <c r="Q41" s="7" t="s">
        <v>65</v>
      </c>
      <c r="R41" s="7" t="s">
        <v>65</v>
      </c>
      <c r="S41" s="7" t="s">
        <v>65</v>
      </c>
      <c r="T41" s="7" t="s">
        <v>65</v>
      </c>
      <c r="U41" s="7" t="s">
        <v>65</v>
      </c>
      <c r="V41" s="176"/>
      <c r="W41" s="174"/>
      <c r="X41" s="80"/>
      <c r="Y41" s="80"/>
      <c r="Z41" s="80"/>
      <c r="AA41" s="80"/>
      <c r="AB41" s="80"/>
      <c r="AC41" s="80"/>
    </row>
    <row r="42" spans="1:29" s="80" customFormat="1" ht="12.75">
      <c r="A42" s="158" t="s">
        <v>286</v>
      </c>
      <c r="B42" s="7">
        <v>2911</v>
      </c>
      <c r="C42" s="7">
        <v>174</v>
      </c>
      <c r="D42" s="7">
        <v>135</v>
      </c>
      <c r="E42" s="7">
        <v>2103</v>
      </c>
      <c r="F42" s="7">
        <v>237</v>
      </c>
      <c r="G42" s="7">
        <v>262</v>
      </c>
      <c r="H42" s="7"/>
      <c r="I42" s="7">
        <v>1235</v>
      </c>
      <c r="J42" s="7">
        <v>79</v>
      </c>
      <c r="K42" s="7">
        <v>64</v>
      </c>
      <c r="L42" s="7">
        <v>946</v>
      </c>
      <c r="M42" s="7">
        <v>83</v>
      </c>
      <c r="N42" s="7">
        <v>63</v>
      </c>
      <c r="O42" s="7"/>
      <c r="P42" s="7">
        <v>1676</v>
      </c>
      <c r="Q42" s="7">
        <v>95</v>
      </c>
      <c r="R42" s="7">
        <v>71</v>
      </c>
      <c r="S42" s="7">
        <v>1157</v>
      </c>
      <c r="T42" s="7">
        <v>154</v>
      </c>
      <c r="U42" s="7">
        <v>199</v>
      </c>
      <c r="V42" s="174"/>
      <c r="W42" s="176"/>
      <c r="X42" s="79"/>
      <c r="Y42" s="79"/>
      <c r="Z42" s="79"/>
      <c r="AA42" s="79"/>
      <c r="AB42" s="79"/>
      <c r="AC42" s="79"/>
    </row>
    <row r="43" spans="1:23" ht="12.75">
      <c r="A43" s="158" t="s">
        <v>287</v>
      </c>
      <c r="B43" s="7">
        <v>7319</v>
      </c>
      <c r="C43" s="7">
        <v>614</v>
      </c>
      <c r="D43" s="7">
        <v>771</v>
      </c>
      <c r="E43" s="7">
        <v>4820</v>
      </c>
      <c r="F43" s="7">
        <v>655</v>
      </c>
      <c r="G43" s="7">
        <v>459</v>
      </c>
      <c r="H43" s="7"/>
      <c r="I43" s="7">
        <v>3247</v>
      </c>
      <c r="J43" s="7">
        <v>333</v>
      </c>
      <c r="K43" s="7">
        <v>385</v>
      </c>
      <c r="L43" s="7">
        <v>2171</v>
      </c>
      <c r="M43" s="7">
        <v>219</v>
      </c>
      <c r="N43" s="7">
        <v>139</v>
      </c>
      <c r="O43" s="7"/>
      <c r="P43" s="7">
        <v>4072</v>
      </c>
      <c r="Q43" s="7">
        <v>281</v>
      </c>
      <c r="R43" s="7">
        <v>386</v>
      </c>
      <c r="S43" s="7">
        <v>2649</v>
      </c>
      <c r="T43" s="7">
        <v>436</v>
      </c>
      <c r="U43" s="7">
        <v>320</v>
      </c>
      <c r="V43" s="176"/>
      <c r="W43" s="176"/>
    </row>
    <row r="44" spans="1:29" ht="12.75">
      <c r="A44" s="158" t="s">
        <v>288</v>
      </c>
      <c r="B44" s="7">
        <v>1916</v>
      </c>
      <c r="C44" s="7">
        <v>103</v>
      </c>
      <c r="D44" s="7">
        <v>73</v>
      </c>
      <c r="E44" s="7">
        <v>1396</v>
      </c>
      <c r="F44" s="7">
        <v>177</v>
      </c>
      <c r="G44" s="7">
        <v>167</v>
      </c>
      <c r="H44" s="7"/>
      <c r="I44" s="7">
        <v>817</v>
      </c>
      <c r="J44" s="7">
        <v>57</v>
      </c>
      <c r="K44" s="7">
        <v>39</v>
      </c>
      <c r="L44" s="7">
        <v>610</v>
      </c>
      <c r="M44" s="7">
        <v>63</v>
      </c>
      <c r="N44" s="7">
        <v>48</v>
      </c>
      <c r="O44" s="7"/>
      <c r="P44" s="7">
        <v>1099</v>
      </c>
      <c r="Q44" s="7">
        <v>46</v>
      </c>
      <c r="R44" s="7">
        <v>34</v>
      </c>
      <c r="S44" s="7">
        <v>786</v>
      </c>
      <c r="T44" s="7">
        <v>114</v>
      </c>
      <c r="U44" s="7">
        <v>119</v>
      </c>
      <c r="V44" s="176"/>
      <c r="W44" s="174"/>
      <c r="X44" s="80"/>
      <c r="Y44" s="80"/>
      <c r="Z44" s="80"/>
      <c r="AA44" s="80"/>
      <c r="AB44" s="80"/>
      <c r="AC44" s="80"/>
    </row>
    <row r="45" spans="1:29" s="80" customFormat="1" ht="12.75">
      <c r="A45" s="157" t="s">
        <v>289</v>
      </c>
      <c r="B45" s="36">
        <v>17624</v>
      </c>
      <c r="C45" s="36">
        <v>1221</v>
      </c>
      <c r="D45" s="36">
        <v>1401</v>
      </c>
      <c r="E45" s="36">
        <v>11198</v>
      </c>
      <c r="F45" s="36">
        <v>1838</v>
      </c>
      <c r="G45" s="36">
        <v>1966</v>
      </c>
      <c r="H45" s="36"/>
      <c r="I45" s="36">
        <v>7711</v>
      </c>
      <c r="J45" s="36">
        <v>630</v>
      </c>
      <c r="K45" s="36">
        <v>711</v>
      </c>
      <c r="L45" s="36">
        <v>5064</v>
      </c>
      <c r="M45" s="36">
        <v>725</v>
      </c>
      <c r="N45" s="36">
        <v>581</v>
      </c>
      <c r="O45" s="36"/>
      <c r="P45" s="36">
        <v>9913</v>
      </c>
      <c r="Q45" s="36">
        <v>591</v>
      </c>
      <c r="R45" s="36">
        <v>690</v>
      </c>
      <c r="S45" s="36">
        <v>6134</v>
      </c>
      <c r="T45" s="36">
        <v>1113</v>
      </c>
      <c r="U45" s="36">
        <v>1385</v>
      </c>
      <c r="V45" s="174"/>
      <c r="W45" s="176"/>
      <c r="X45" s="79"/>
      <c r="Y45" s="79"/>
      <c r="Z45" s="79"/>
      <c r="AA45" s="79"/>
      <c r="AB45" s="79"/>
      <c r="AC45" s="79"/>
    </row>
    <row r="46" spans="1:23" ht="12.75">
      <c r="A46" s="158" t="s">
        <v>290</v>
      </c>
      <c r="B46" s="7">
        <v>8507</v>
      </c>
      <c r="C46" s="7">
        <v>550</v>
      </c>
      <c r="D46" s="7">
        <v>670</v>
      </c>
      <c r="E46" s="7">
        <v>5102</v>
      </c>
      <c r="F46" s="7">
        <v>994</v>
      </c>
      <c r="G46" s="7">
        <v>1191</v>
      </c>
      <c r="H46" s="7"/>
      <c r="I46" s="7">
        <v>3656</v>
      </c>
      <c r="J46" s="7">
        <v>275</v>
      </c>
      <c r="K46" s="7">
        <v>343</v>
      </c>
      <c r="L46" s="7">
        <v>2301</v>
      </c>
      <c r="M46" s="7">
        <v>397</v>
      </c>
      <c r="N46" s="7">
        <v>340</v>
      </c>
      <c r="O46" s="7"/>
      <c r="P46" s="7">
        <v>4851</v>
      </c>
      <c r="Q46" s="7">
        <v>275</v>
      </c>
      <c r="R46" s="7">
        <v>327</v>
      </c>
      <c r="S46" s="7">
        <v>2801</v>
      </c>
      <c r="T46" s="7">
        <v>597</v>
      </c>
      <c r="U46" s="7">
        <v>851</v>
      </c>
      <c r="V46" s="176"/>
      <c r="W46" s="176"/>
    </row>
    <row r="47" spans="1:23" ht="12.75">
      <c r="A47" s="158" t="s">
        <v>291</v>
      </c>
      <c r="B47" s="7">
        <v>558</v>
      </c>
      <c r="C47" s="7">
        <v>46</v>
      </c>
      <c r="D47" s="7">
        <v>79</v>
      </c>
      <c r="E47" s="7">
        <v>348</v>
      </c>
      <c r="F47" s="7">
        <v>62</v>
      </c>
      <c r="G47" s="7">
        <v>23</v>
      </c>
      <c r="H47" s="7"/>
      <c r="I47" s="7">
        <v>286</v>
      </c>
      <c r="J47" s="7">
        <v>25</v>
      </c>
      <c r="K47" s="7">
        <v>47</v>
      </c>
      <c r="L47" s="7">
        <v>172</v>
      </c>
      <c r="M47" s="7">
        <v>36</v>
      </c>
      <c r="N47" s="7">
        <v>6</v>
      </c>
      <c r="O47" s="7"/>
      <c r="P47" s="7">
        <v>272</v>
      </c>
      <c r="Q47" s="7">
        <v>21</v>
      </c>
      <c r="R47" s="7">
        <v>32</v>
      </c>
      <c r="S47" s="7">
        <v>176</v>
      </c>
      <c r="T47" s="7">
        <v>26</v>
      </c>
      <c r="U47" s="7">
        <v>17</v>
      </c>
      <c r="V47" s="176"/>
      <c r="W47" s="176"/>
    </row>
    <row r="48" spans="1:23" ht="12.75">
      <c r="A48" s="158" t="s">
        <v>292</v>
      </c>
      <c r="B48" s="7">
        <v>1138</v>
      </c>
      <c r="C48" s="7">
        <v>77</v>
      </c>
      <c r="D48" s="7">
        <v>104</v>
      </c>
      <c r="E48" s="7">
        <v>705</v>
      </c>
      <c r="F48" s="7">
        <v>119</v>
      </c>
      <c r="G48" s="7">
        <v>133</v>
      </c>
      <c r="H48" s="7"/>
      <c r="I48" s="7">
        <v>557</v>
      </c>
      <c r="J48" s="7">
        <v>42</v>
      </c>
      <c r="K48" s="7">
        <v>56</v>
      </c>
      <c r="L48" s="7">
        <v>359</v>
      </c>
      <c r="M48" s="7">
        <v>53</v>
      </c>
      <c r="N48" s="7">
        <v>47</v>
      </c>
      <c r="O48" s="7"/>
      <c r="P48" s="7">
        <v>581</v>
      </c>
      <c r="Q48" s="7">
        <v>35</v>
      </c>
      <c r="R48" s="7">
        <v>48</v>
      </c>
      <c r="S48" s="7">
        <v>346</v>
      </c>
      <c r="T48" s="7">
        <v>66</v>
      </c>
      <c r="U48" s="7">
        <v>86</v>
      </c>
      <c r="V48" s="176"/>
      <c r="W48" s="176"/>
    </row>
    <row r="49" spans="1:23" ht="12.75">
      <c r="A49" s="158" t="s">
        <v>293</v>
      </c>
      <c r="B49" s="7">
        <v>4949</v>
      </c>
      <c r="C49" s="7">
        <v>370</v>
      </c>
      <c r="D49" s="7">
        <v>354</v>
      </c>
      <c r="E49" s="7">
        <v>3257</v>
      </c>
      <c r="F49" s="7">
        <v>501</v>
      </c>
      <c r="G49" s="7">
        <v>467</v>
      </c>
      <c r="H49" s="7"/>
      <c r="I49" s="7">
        <v>2153</v>
      </c>
      <c r="J49" s="7">
        <v>192</v>
      </c>
      <c r="K49" s="7">
        <v>170</v>
      </c>
      <c r="L49" s="7">
        <v>1469</v>
      </c>
      <c r="M49" s="7">
        <v>185</v>
      </c>
      <c r="N49" s="7">
        <v>137</v>
      </c>
      <c r="O49" s="7"/>
      <c r="P49" s="7">
        <v>2796</v>
      </c>
      <c r="Q49" s="7">
        <v>178</v>
      </c>
      <c r="R49" s="7">
        <v>184</v>
      </c>
      <c r="S49" s="7">
        <v>1788</v>
      </c>
      <c r="T49" s="7">
        <v>316</v>
      </c>
      <c r="U49" s="7">
        <v>330</v>
      </c>
      <c r="V49" s="176"/>
      <c r="W49" s="176"/>
    </row>
    <row r="50" spans="1:23" ht="12.75">
      <c r="A50" s="158" t="s">
        <v>294</v>
      </c>
      <c r="B50" s="7">
        <v>1317</v>
      </c>
      <c r="C50" s="7">
        <v>89</v>
      </c>
      <c r="D50" s="7">
        <v>92</v>
      </c>
      <c r="E50" s="7">
        <v>918</v>
      </c>
      <c r="F50" s="7">
        <v>97</v>
      </c>
      <c r="G50" s="7">
        <v>121</v>
      </c>
      <c r="H50" s="7"/>
      <c r="I50" s="7">
        <v>532</v>
      </c>
      <c r="J50" s="7">
        <v>49</v>
      </c>
      <c r="K50" s="7">
        <v>42</v>
      </c>
      <c r="L50" s="7">
        <v>367</v>
      </c>
      <c r="M50" s="7">
        <v>31</v>
      </c>
      <c r="N50" s="7">
        <v>43</v>
      </c>
      <c r="O50" s="7"/>
      <c r="P50" s="7">
        <v>785</v>
      </c>
      <c r="Q50" s="7">
        <v>40</v>
      </c>
      <c r="R50" s="7">
        <v>50</v>
      </c>
      <c r="S50" s="7">
        <v>551</v>
      </c>
      <c r="T50" s="7">
        <v>66</v>
      </c>
      <c r="U50" s="7">
        <v>78</v>
      </c>
      <c r="V50" s="176"/>
      <c r="W50" s="176"/>
    </row>
    <row r="51" spans="1:29" ht="12.75">
      <c r="A51" s="158" t="s">
        <v>295</v>
      </c>
      <c r="B51" s="7">
        <v>1155</v>
      </c>
      <c r="C51" s="7">
        <v>89</v>
      </c>
      <c r="D51" s="7">
        <v>102</v>
      </c>
      <c r="E51" s="7">
        <v>868</v>
      </c>
      <c r="F51" s="7">
        <v>65</v>
      </c>
      <c r="G51" s="7">
        <v>31</v>
      </c>
      <c r="H51" s="7"/>
      <c r="I51" s="7">
        <v>527</v>
      </c>
      <c r="J51" s="7">
        <v>47</v>
      </c>
      <c r="K51" s="7">
        <v>53</v>
      </c>
      <c r="L51" s="7">
        <v>396</v>
      </c>
      <c r="M51" s="7">
        <v>23</v>
      </c>
      <c r="N51" s="7">
        <v>8</v>
      </c>
      <c r="O51" s="7"/>
      <c r="P51" s="7">
        <v>628</v>
      </c>
      <c r="Q51" s="7">
        <v>42</v>
      </c>
      <c r="R51" s="7">
        <v>49</v>
      </c>
      <c r="S51" s="7">
        <v>472</v>
      </c>
      <c r="T51" s="7">
        <v>42</v>
      </c>
      <c r="U51" s="7">
        <v>23</v>
      </c>
      <c r="V51" s="176"/>
      <c r="W51" s="174"/>
      <c r="X51" s="80"/>
      <c r="Y51" s="80"/>
      <c r="Z51" s="80"/>
      <c r="AA51" s="80"/>
      <c r="AB51" s="80"/>
      <c r="AC51" s="80"/>
    </row>
    <row r="52" spans="1:29" s="80" customFormat="1" ht="12.75">
      <c r="A52" s="157" t="s">
        <v>296</v>
      </c>
      <c r="B52" s="36">
        <v>26539</v>
      </c>
      <c r="C52" s="36">
        <v>1689</v>
      </c>
      <c r="D52" s="36">
        <v>1318</v>
      </c>
      <c r="E52" s="36">
        <v>18498</v>
      </c>
      <c r="F52" s="36">
        <v>2502</v>
      </c>
      <c r="G52" s="36">
        <v>2532</v>
      </c>
      <c r="H52" s="36"/>
      <c r="I52" s="36">
        <v>11977</v>
      </c>
      <c r="J52" s="36">
        <v>906</v>
      </c>
      <c r="K52" s="36">
        <v>645</v>
      </c>
      <c r="L52" s="36">
        <v>8742</v>
      </c>
      <c r="M52" s="36">
        <v>1000</v>
      </c>
      <c r="N52" s="36">
        <v>684</v>
      </c>
      <c r="O52" s="36"/>
      <c r="P52" s="36">
        <v>14562</v>
      </c>
      <c r="Q52" s="36">
        <v>783</v>
      </c>
      <c r="R52" s="36">
        <v>673</v>
      </c>
      <c r="S52" s="36">
        <v>9756</v>
      </c>
      <c r="T52" s="36">
        <v>1502</v>
      </c>
      <c r="U52" s="36">
        <v>1848</v>
      </c>
      <c r="V52" s="174"/>
      <c r="W52" s="176"/>
      <c r="X52" s="79"/>
      <c r="Y52" s="79"/>
      <c r="Z52" s="79"/>
      <c r="AA52" s="79"/>
      <c r="AB52" s="79"/>
      <c r="AC52" s="79"/>
    </row>
    <row r="53" spans="1:29" ht="12.75">
      <c r="A53" s="158" t="s">
        <v>297</v>
      </c>
      <c r="B53" s="7">
        <v>11740</v>
      </c>
      <c r="C53" s="7">
        <v>689</v>
      </c>
      <c r="D53" s="7">
        <v>567</v>
      </c>
      <c r="E53" s="7">
        <v>8538</v>
      </c>
      <c r="F53" s="7">
        <v>987</v>
      </c>
      <c r="G53" s="7">
        <v>959</v>
      </c>
      <c r="H53" s="7"/>
      <c r="I53" s="7">
        <v>5273</v>
      </c>
      <c r="J53" s="7">
        <v>387</v>
      </c>
      <c r="K53" s="7">
        <v>279</v>
      </c>
      <c r="L53" s="7">
        <v>3966</v>
      </c>
      <c r="M53" s="7">
        <v>377</v>
      </c>
      <c r="N53" s="7">
        <v>264</v>
      </c>
      <c r="O53" s="7"/>
      <c r="P53" s="7">
        <v>6467</v>
      </c>
      <c r="Q53" s="7">
        <v>302</v>
      </c>
      <c r="R53" s="7">
        <v>288</v>
      </c>
      <c r="S53" s="7">
        <v>4572</v>
      </c>
      <c r="T53" s="7">
        <v>610</v>
      </c>
      <c r="U53" s="7">
        <v>695</v>
      </c>
      <c r="V53" s="176"/>
      <c r="W53" s="174"/>
      <c r="X53" s="80"/>
      <c r="Y53" s="80"/>
      <c r="Z53" s="80"/>
      <c r="AA53" s="80"/>
      <c r="AB53" s="80"/>
      <c r="AC53" s="80"/>
    </row>
    <row r="54" spans="1:29" s="80" customFormat="1" ht="12.75">
      <c r="A54" s="158" t="s">
        <v>298</v>
      </c>
      <c r="B54" s="7">
        <v>875</v>
      </c>
      <c r="C54" s="7">
        <v>63</v>
      </c>
      <c r="D54" s="7">
        <v>29</v>
      </c>
      <c r="E54" s="7">
        <v>637</v>
      </c>
      <c r="F54" s="7">
        <v>84</v>
      </c>
      <c r="G54" s="7">
        <v>62</v>
      </c>
      <c r="H54" s="7"/>
      <c r="I54" s="7">
        <v>392</v>
      </c>
      <c r="J54" s="7">
        <v>34</v>
      </c>
      <c r="K54" s="7">
        <v>13</v>
      </c>
      <c r="L54" s="7">
        <v>298</v>
      </c>
      <c r="M54" s="7">
        <v>32</v>
      </c>
      <c r="N54" s="7">
        <v>15</v>
      </c>
      <c r="O54" s="7"/>
      <c r="P54" s="7">
        <v>483</v>
      </c>
      <c r="Q54" s="7">
        <v>29</v>
      </c>
      <c r="R54" s="7">
        <v>16</v>
      </c>
      <c r="S54" s="7">
        <v>339</v>
      </c>
      <c r="T54" s="7">
        <v>52</v>
      </c>
      <c r="U54" s="7">
        <v>47</v>
      </c>
      <c r="V54" s="174"/>
      <c r="W54" s="176"/>
      <c r="X54" s="79"/>
      <c r="Y54" s="79"/>
      <c r="Z54" s="79"/>
      <c r="AA54" s="79"/>
      <c r="AB54" s="79"/>
      <c r="AC54" s="79"/>
    </row>
    <row r="55" spans="1:23" ht="12.75">
      <c r="A55" s="158" t="s">
        <v>299</v>
      </c>
      <c r="B55" s="7">
        <v>9469</v>
      </c>
      <c r="C55" s="7">
        <v>631</v>
      </c>
      <c r="D55" s="7">
        <v>491</v>
      </c>
      <c r="E55" s="7">
        <v>6441</v>
      </c>
      <c r="F55" s="7">
        <v>892</v>
      </c>
      <c r="G55" s="7">
        <v>1014</v>
      </c>
      <c r="H55" s="7"/>
      <c r="I55" s="7">
        <v>4325</v>
      </c>
      <c r="J55" s="7">
        <v>330</v>
      </c>
      <c r="K55" s="7">
        <v>234</v>
      </c>
      <c r="L55" s="7">
        <v>3122</v>
      </c>
      <c r="M55" s="7">
        <v>363</v>
      </c>
      <c r="N55" s="7">
        <v>276</v>
      </c>
      <c r="O55" s="7"/>
      <c r="P55" s="7">
        <v>5144</v>
      </c>
      <c r="Q55" s="7">
        <v>301</v>
      </c>
      <c r="R55" s="7">
        <v>257</v>
      </c>
      <c r="S55" s="7">
        <v>3319</v>
      </c>
      <c r="T55" s="7">
        <v>529</v>
      </c>
      <c r="U55" s="7">
        <v>738</v>
      </c>
      <c r="V55" s="176"/>
      <c r="W55" s="176"/>
    </row>
    <row r="56" spans="1:29" ht="12.75">
      <c r="A56" s="158" t="s">
        <v>300</v>
      </c>
      <c r="B56" s="7">
        <v>4455</v>
      </c>
      <c r="C56" s="7">
        <v>306</v>
      </c>
      <c r="D56" s="7">
        <v>231</v>
      </c>
      <c r="E56" s="7">
        <v>2882</v>
      </c>
      <c r="F56" s="7">
        <v>539</v>
      </c>
      <c r="G56" s="7">
        <v>497</v>
      </c>
      <c r="H56" s="7"/>
      <c r="I56" s="7">
        <v>1987</v>
      </c>
      <c r="J56" s="7">
        <v>155</v>
      </c>
      <c r="K56" s="7">
        <v>119</v>
      </c>
      <c r="L56" s="7">
        <v>1356</v>
      </c>
      <c r="M56" s="7">
        <v>228</v>
      </c>
      <c r="N56" s="7">
        <v>129</v>
      </c>
      <c r="O56" s="7"/>
      <c r="P56" s="7">
        <v>2468</v>
      </c>
      <c r="Q56" s="7">
        <v>151</v>
      </c>
      <c r="R56" s="7">
        <v>112</v>
      </c>
      <c r="S56" s="7">
        <v>1526</v>
      </c>
      <c r="T56" s="7">
        <v>311</v>
      </c>
      <c r="U56" s="7">
        <v>368</v>
      </c>
      <c r="V56" s="176"/>
      <c r="W56" s="174"/>
      <c r="X56" s="80"/>
      <c r="Y56" s="80"/>
      <c r="Z56" s="80"/>
      <c r="AA56" s="80"/>
      <c r="AB56" s="80"/>
      <c r="AC56" s="80"/>
    </row>
    <row r="57" spans="1:29" s="80" customFormat="1" ht="12.75">
      <c r="A57" s="157" t="s">
        <v>301</v>
      </c>
      <c r="B57" s="36">
        <v>17696</v>
      </c>
      <c r="C57" s="36">
        <v>1381</v>
      </c>
      <c r="D57" s="36">
        <v>1351</v>
      </c>
      <c r="E57" s="36">
        <v>12293</v>
      </c>
      <c r="F57" s="36">
        <v>1558</v>
      </c>
      <c r="G57" s="36">
        <v>1113</v>
      </c>
      <c r="H57" s="36"/>
      <c r="I57" s="36">
        <v>8481</v>
      </c>
      <c r="J57" s="36">
        <v>706</v>
      </c>
      <c r="K57" s="36">
        <v>732</v>
      </c>
      <c r="L57" s="36">
        <v>6037</v>
      </c>
      <c r="M57" s="36">
        <v>619</v>
      </c>
      <c r="N57" s="36">
        <v>387</v>
      </c>
      <c r="O57" s="36"/>
      <c r="P57" s="36">
        <v>9215</v>
      </c>
      <c r="Q57" s="36">
        <v>675</v>
      </c>
      <c r="R57" s="36">
        <v>619</v>
      </c>
      <c r="S57" s="36">
        <v>6256</v>
      </c>
      <c r="T57" s="36">
        <v>939</v>
      </c>
      <c r="U57" s="36">
        <v>726</v>
      </c>
      <c r="V57" s="174"/>
      <c r="W57" s="176"/>
      <c r="X57" s="79"/>
      <c r="Y57" s="79"/>
      <c r="Z57" s="79"/>
      <c r="AA57" s="79"/>
      <c r="AB57" s="79"/>
      <c r="AC57" s="79"/>
    </row>
    <row r="58" spans="1:23" ht="12.75">
      <c r="A58" s="158" t="s">
        <v>302</v>
      </c>
      <c r="B58" s="7">
        <v>6134</v>
      </c>
      <c r="C58" s="7">
        <v>487</v>
      </c>
      <c r="D58" s="7">
        <v>468</v>
      </c>
      <c r="E58" s="7">
        <v>4333</v>
      </c>
      <c r="F58" s="7">
        <v>524</v>
      </c>
      <c r="G58" s="7">
        <v>322</v>
      </c>
      <c r="H58" s="7"/>
      <c r="I58" s="7">
        <v>3002</v>
      </c>
      <c r="J58" s="7">
        <v>227</v>
      </c>
      <c r="K58" s="7">
        <v>265</v>
      </c>
      <c r="L58" s="7">
        <v>2174</v>
      </c>
      <c r="M58" s="7">
        <v>224</v>
      </c>
      <c r="N58" s="7">
        <v>112</v>
      </c>
      <c r="O58" s="7"/>
      <c r="P58" s="7">
        <v>3132</v>
      </c>
      <c r="Q58" s="7">
        <v>260</v>
      </c>
      <c r="R58" s="7">
        <v>203</v>
      </c>
      <c r="S58" s="7">
        <v>2159</v>
      </c>
      <c r="T58" s="7">
        <v>300</v>
      </c>
      <c r="U58" s="7">
        <v>210</v>
      </c>
      <c r="V58" s="176"/>
      <c r="W58" s="176"/>
    </row>
    <row r="59" spans="1:23" ht="12.75">
      <c r="A59" s="158" t="s">
        <v>303</v>
      </c>
      <c r="B59" s="7">
        <v>1830</v>
      </c>
      <c r="C59" s="7">
        <v>101</v>
      </c>
      <c r="D59" s="7">
        <v>78</v>
      </c>
      <c r="E59" s="7">
        <v>1310</v>
      </c>
      <c r="F59" s="7">
        <v>170</v>
      </c>
      <c r="G59" s="7">
        <v>171</v>
      </c>
      <c r="H59" s="7"/>
      <c r="I59" s="7">
        <v>839</v>
      </c>
      <c r="J59" s="7">
        <v>57</v>
      </c>
      <c r="K59" s="7">
        <v>40</v>
      </c>
      <c r="L59" s="7">
        <v>632</v>
      </c>
      <c r="M59" s="7">
        <v>59</v>
      </c>
      <c r="N59" s="7">
        <v>51</v>
      </c>
      <c r="O59" s="7"/>
      <c r="P59" s="7">
        <v>991</v>
      </c>
      <c r="Q59" s="7">
        <v>44</v>
      </c>
      <c r="R59" s="7">
        <v>38</v>
      </c>
      <c r="S59" s="7">
        <v>678</v>
      </c>
      <c r="T59" s="7">
        <v>111</v>
      </c>
      <c r="U59" s="7">
        <v>120</v>
      </c>
      <c r="V59" s="176"/>
      <c r="W59" s="176"/>
    </row>
    <row r="60" spans="1:29" ht="12.75">
      <c r="A60" s="158" t="s">
        <v>304</v>
      </c>
      <c r="B60" s="7">
        <v>1106</v>
      </c>
      <c r="C60" s="7">
        <v>123</v>
      </c>
      <c r="D60" s="7">
        <v>93</v>
      </c>
      <c r="E60" s="7">
        <v>785</v>
      </c>
      <c r="F60" s="7">
        <v>76</v>
      </c>
      <c r="G60" s="7">
        <v>29</v>
      </c>
      <c r="H60" s="7"/>
      <c r="I60" s="7">
        <v>526</v>
      </c>
      <c r="J60" s="7">
        <v>69</v>
      </c>
      <c r="K60" s="7">
        <v>47</v>
      </c>
      <c r="L60" s="7">
        <v>373</v>
      </c>
      <c r="M60" s="7">
        <v>27</v>
      </c>
      <c r="N60" s="7">
        <v>10</v>
      </c>
      <c r="O60" s="7"/>
      <c r="P60" s="7">
        <v>580</v>
      </c>
      <c r="Q60" s="7">
        <v>54</v>
      </c>
      <c r="R60" s="7">
        <v>46</v>
      </c>
      <c r="S60" s="7">
        <v>412</v>
      </c>
      <c r="T60" s="7">
        <v>49</v>
      </c>
      <c r="U60" s="7">
        <v>19</v>
      </c>
      <c r="V60" s="176"/>
      <c r="W60" s="174"/>
      <c r="X60" s="80"/>
      <c r="Y60" s="80"/>
      <c r="Z60" s="80"/>
      <c r="AA60" s="80"/>
      <c r="AB60" s="80"/>
      <c r="AC60" s="80"/>
    </row>
    <row r="61" spans="1:29" s="80" customFormat="1" ht="12.75">
      <c r="A61" s="158" t="s">
        <v>305</v>
      </c>
      <c r="B61" s="7">
        <v>4944</v>
      </c>
      <c r="C61" s="7">
        <v>397</v>
      </c>
      <c r="D61" s="7">
        <v>423</v>
      </c>
      <c r="E61" s="7">
        <v>3254</v>
      </c>
      <c r="F61" s="7">
        <v>467</v>
      </c>
      <c r="G61" s="7">
        <v>403</v>
      </c>
      <c r="H61" s="7"/>
      <c r="I61" s="7">
        <v>2297</v>
      </c>
      <c r="J61" s="7">
        <v>204</v>
      </c>
      <c r="K61" s="7">
        <v>216</v>
      </c>
      <c r="L61" s="7">
        <v>1562</v>
      </c>
      <c r="M61" s="7">
        <v>174</v>
      </c>
      <c r="N61" s="7">
        <v>141</v>
      </c>
      <c r="O61" s="7"/>
      <c r="P61" s="7">
        <v>2647</v>
      </c>
      <c r="Q61" s="7">
        <v>193</v>
      </c>
      <c r="R61" s="7">
        <v>207</v>
      </c>
      <c r="S61" s="7">
        <v>1692</v>
      </c>
      <c r="T61" s="7">
        <v>293</v>
      </c>
      <c r="U61" s="7">
        <v>262</v>
      </c>
      <c r="V61" s="174"/>
      <c r="W61" s="176"/>
      <c r="X61" s="79"/>
      <c r="Y61" s="79"/>
      <c r="Z61" s="79"/>
      <c r="AA61" s="79"/>
      <c r="AB61" s="79"/>
      <c r="AC61" s="79"/>
    </row>
    <row r="62" spans="1:23" ht="12.75">
      <c r="A62" s="158" t="s">
        <v>306</v>
      </c>
      <c r="B62" s="7">
        <v>323</v>
      </c>
      <c r="C62" s="7">
        <v>22</v>
      </c>
      <c r="D62" s="7">
        <v>39</v>
      </c>
      <c r="E62" s="7">
        <v>193</v>
      </c>
      <c r="F62" s="7">
        <v>44</v>
      </c>
      <c r="G62" s="7">
        <v>25</v>
      </c>
      <c r="H62" s="7"/>
      <c r="I62" s="7">
        <v>165</v>
      </c>
      <c r="J62" s="7">
        <v>13</v>
      </c>
      <c r="K62" s="7">
        <v>24</v>
      </c>
      <c r="L62" s="7">
        <v>93</v>
      </c>
      <c r="M62" s="7">
        <v>21</v>
      </c>
      <c r="N62" s="7">
        <v>14</v>
      </c>
      <c r="O62" s="7"/>
      <c r="P62" s="7">
        <v>158</v>
      </c>
      <c r="Q62" s="7">
        <v>9</v>
      </c>
      <c r="R62" s="7">
        <v>15</v>
      </c>
      <c r="S62" s="7">
        <v>100</v>
      </c>
      <c r="T62" s="7">
        <v>23</v>
      </c>
      <c r="U62" s="7">
        <v>11</v>
      </c>
      <c r="V62" s="176"/>
      <c r="W62" s="176"/>
    </row>
    <row r="63" spans="1:29" ht="12.75">
      <c r="A63" s="158" t="s">
        <v>307</v>
      </c>
      <c r="B63" s="7">
        <v>3359</v>
      </c>
      <c r="C63" s="7">
        <v>251</v>
      </c>
      <c r="D63" s="7">
        <v>250</v>
      </c>
      <c r="E63" s="7">
        <v>2418</v>
      </c>
      <c r="F63" s="7">
        <v>277</v>
      </c>
      <c r="G63" s="7">
        <v>163</v>
      </c>
      <c r="H63" s="7"/>
      <c r="I63" s="7">
        <v>1652</v>
      </c>
      <c r="J63" s="7">
        <v>136</v>
      </c>
      <c r="K63" s="7">
        <v>140</v>
      </c>
      <c r="L63" s="7">
        <v>1203</v>
      </c>
      <c r="M63" s="7">
        <v>114</v>
      </c>
      <c r="N63" s="7">
        <v>59</v>
      </c>
      <c r="O63" s="7"/>
      <c r="P63" s="7">
        <v>1707</v>
      </c>
      <c r="Q63" s="7">
        <v>115</v>
      </c>
      <c r="R63" s="7">
        <v>110</v>
      </c>
      <c r="S63" s="7">
        <v>1215</v>
      </c>
      <c r="T63" s="7">
        <v>163</v>
      </c>
      <c r="U63" s="7">
        <v>104</v>
      </c>
      <c r="V63" s="176"/>
      <c r="W63" s="174"/>
      <c r="X63" s="80"/>
      <c r="Y63" s="80"/>
      <c r="Z63" s="80"/>
      <c r="AA63" s="80"/>
      <c r="AB63" s="80"/>
      <c r="AC63" s="80"/>
    </row>
    <row r="64" spans="1:29" s="80" customFormat="1" ht="12.75">
      <c r="A64" s="157" t="s">
        <v>308</v>
      </c>
      <c r="B64" s="36">
        <v>27220</v>
      </c>
      <c r="C64" s="36">
        <v>2013</v>
      </c>
      <c r="D64" s="36">
        <v>2260</v>
      </c>
      <c r="E64" s="36">
        <v>18965</v>
      </c>
      <c r="F64" s="36">
        <v>2650</v>
      </c>
      <c r="G64" s="36">
        <v>1332</v>
      </c>
      <c r="H64" s="36"/>
      <c r="I64" s="36">
        <v>12912</v>
      </c>
      <c r="J64" s="36">
        <v>1020</v>
      </c>
      <c r="K64" s="36">
        <v>1172</v>
      </c>
      <c r="L64" s="36">
        <v>9148</v>
      </c>
      <c r="M64" s="36">
        <v>1101</v>
      </c>
      <c r="N64" s="36">
        <v>471</v>
      </c>
      <c r="O64" s="36"/>
      <c r="P64" s="36">
        <v>14308</v>
      </c>
      <c r="Q64" s="36">
        <v>993</v>
      </c>
      <c r="R64" s="36">
        <v>1088</v>
      </c>
      <c r="S64" s="36">
        <v>9817</v>
      </c>
      <c r="T64" s="36">
        <v>1549</v>
      </c>
      <c r="U64" s="36">
        <v>861</v>
      </c>
      <c r="V64" s="174"/>
      <c r="W64" s="176"/>
      <c r="X64" s="79"/>
      <c r="Y64" s="79"/>
      <c r="Z64" s="79"/>
      <c r="AA64" s="79"/>
      <c r="AB64" s="79"/>
      <c r="AC64" s="79"/>
    </row>
    <row r="65" spans="1:23" ht="12.75">
      <c r="A65" s="158" t="s">
        <v>309</v>
      </c>
      <c r="B65" s="7">
        <v>13157</v>
      </c>
      <c r="C65" s="7">
        <v>859</v>
      </c>
      <c r="D65" s="7">
        <v>918</v>
      </c>
      <c r="E65" s="7">
        <v>9009</v>
      </c>
      <c r="F65" s="7">
        <v>1439</v>
      </c>
      <c r="G65" s="7">
        <v>932</v>
      </c>
      <c r="H65" s="7"/>
      <c r="I65" s="7">
        <v>6124</v>
      </c>
      <c r="J65" s="7">
        <v>424</v>
      </c>
      <c r="K65" s="7">
        <v>501</v>
      </c>
      <c r="L65" s="7">
        <v>4331</v>
      </c>
      <c r="M65" s="7">
        <v>577</v>
      </c>
      <c r="N65" s="7">
        <v>291</v>
      </c>
      <c r="O65" s="7"/>
      <c r="P65" s="7">
        <v>7033</v>
      </c>
      <c r="Q65" s="7">
        <v>435</v>
      </c>
      <c r="R65" s="7">
        <v>417</v>
      </c>
      <c r="S65" s="7">
        <v>4678</v>
      </c>
      <c r="T65" s="7">
        <v>862</v>
      </c>
      <c r="U65" s="7">
        <v>641</v>
      </c>
      <c r="V65" s="176"/>
      <c r="W65" s="176"/>
    </row>
    <row r="66" spans="1:23" ht="12.75">
      <c r="A66" s="158" t="s">
        <v>310</v>
      </c>
      <c r="B66" s="7">
        <v>2655</v>
      </c>
      <c r="C66" s="7">
        <v>225</v>
      </c>
      <c r="D66" s="7">
        <v>345</v>
      </c>
      <c r="E66" s="7">
        <v>1693</v>
      </c>
      <c r="F66" s="7">
        <v>284</v>
      </c>
      <c r="G66" s="7">
        <v>108</v>
      </c>
      <c r="H66" s="7"/>
      <c r="I66" s="7">
        <v>1316</v>
      </c>
      <c r="J66" s="7">
        <v>104</v>
      </c>
      <c r="K66" s="7">
        <v>180</v>
      </c>
      <c r="L66" s="7">
        <v>841</v>
      </c>
      <c r="M66" s="7">
        <v>134</v>
      </c>
      <c r="N66" s="7">
        <v>57</v>
      </c>
      <c r="O66" s="7"/>
      <c r="P66" s="7">
        <v>1339</v>
      </c>
      <c r="Q66" s="7">
        <v>121</v>
      </c>
      <c r="R66" s="7">
        <v>165</v>
      </c>
      <c r="S66" s="7">
        <v>852</v>
      </c>
      <c r="T66" s="7">
        <v>150</v>
      </c>
      <c r="U66" s="7">
        <v>51</v>
      </c>
      <c r="V66" s="176"/>
      <c r="W66" s="176"/>
    </row>
    <row r="67" spans="1:29" ht="12.75">
      <c r="A67" s="158" t="s">
        <v>311</v>
      </c>
      <c r="B67" s="7">
        <v>8537</v>
      </c>
      <c r="C67" s="7">
        <v>685</v>
      </c>
      <c r="D67" s="7">
        <v>699</v>
      </c>
      <c r="E67" s="7">
        <v>6341</v>
      </c>
      <c r="F67" s="7">
        <v>619</v>
      </c>
      <c r="G67" s="7">
        <v>193</v>
      </c>
      <c r="H67" s="7"/>
      <c r="I67" s="7">
        <v>4050</v>
      </c>
      <c r="J67" s="7">
        <v>360</v>
      </c>
      <c r="K67" s="7">
        <v>347</v>
      </c>
      <c r="L67" s="7">
        <v>3033</v>
      </c>
      <c r="M67" s="7">
        <v>236</v>
      </c>
      <c r="N67" s="7">
        <v>74</v>
      </c>
      <c r="O67" s="7"/>
      <c r="P67" s="7">
        <v>4487</v>
      </c>
      <c r="Q67" s="7">
        <v>325</v>
      </c>
      <c r="R67" s="7">
        <v>352</v>
      </c>
      <c r="S67" s="7">
        <v>3308</v>
      </c>
      <c r="T67" s="7">
        <v>383</v>
      </c>
      <c r="U67" s="7">
        <v>119</v>
      </c>
      <c r="V67" s="176"/>
      <c r="W67" s="174"/>
      <c r="X67" s="80"/>
      <c r="Y67" s="80"/>
      <c r="Z67" s="80"/>
      <c r="AA67" s="80"/>
      <c r="AB67" s="80"/>
      <c r="AC67" s="80"/>
    </row>
    <row r="68" spans="1:23" s="80" customFormat="1" ht="12.75">
      <c r="A68" s="158" t="s">
        <v>312</v>
      </c>
      <c r="B68" s="7">
        <v>2769</v>
      </c>
      <c r="C68" s="7">
        <v>229</v>
      </c>
      <c r="D68" s="7">
        <v>288</v>
      </c>
      <c r="E68" s="7">
        <v>1863</v>
      </c>
      <c r="F68" s="7">
        <v>292</v>
      </c>
      <c r="G68" s="7">
        <v>97</v>
      </c>
      <c r="H68" s="7"/>
      <c r="I68" s="7">
        <v>1372</v>
      </c>
      <c r="J68" s="7">
        <v>124</v>
      </c>
      <c r="K68" s="7">
        <v>139</v>
      </c>
      <c r="L68" s="7">
        <v>915</v>
      </c>
      <c r="M68" s="7">
        <v>146</v>
      </c>
      <c r="N68" s="7">
        <v>48</v>
      </c>
      <c r="O68" s="7"/>
      <c r="P68" s="7">
        <v>1397</v>
      </c>
      <c r="Q68" s="7">
        <v>105</v>
      </c>
      <c r="R68" s="7">
        <v>149</v>
      </c>
      <c r="S68" s="7">
        <v>948</v>
      </c>
      <c r="T68" s="7">
        <v>146</v>
      </c>
      <c r="U68" s="7">
        <v>49</v>
      </c>
      <c r="V68" s="174"/>
      <c r="W68" s="174"/>
    </row>
    <row r="69" spans="1:29" s="80" customFormat="1" ht="12.75">
      <c r="A69" s="158" t="s">
        <v>313</v>
      </c>
      <c r="B69" s="7">
        <v>102</v>
      </c>
      <c r="C69" s="7">
        <v>15</v>
      </c>
      <c r="D69" s="7">
        <v>10</v>
      </c>
      <c r="E69" s="7">
        <v>59</v>
      </c>
      <c r="F69" s="7">
        <v>16</v>
      </c>
      <c r="G69" s="7">
        <v>2</v>
      </c>
      <c r="H69" s="7"/>
      <c r="I69" s="7">
        <v>50</v>
      </c>
      <c r="J69" s="7">
        <v>8</v>
      </c>
      <c r="K69" s="7">
        <v>5</v>
      </c>
      <c r="L69" s="7">
        <v>28</v>
      </c>
      <c r="M69" s="7">
        <v>8</v>
      </c>
      <c r="N69" s="7">
        <v>1</v>
      </c>
      <c r="O69" s="7"/>
      <c r="P69" s="7">
        <v>52</v>
      </c>
      <c r="Q69" s="7">
        <v>7</v>
      </c>
      <c r="R69" s="7">
        <v>5</v>
      </c>
      <c r="S69" s="7">
        <v>31</v>
      </c>
      <c r="T69" s="7">
        <v>8</v>
      </c>
      <c r="U69" s="7">
        <v>1</v>
      </c>
      <c r="V69" s="174"/>
      <c r="W69" s="176"/>
      <c r="X69" s="79"/>
      <c r="Y69" s="79"/>
      <c r="Z69" s="79"/>
      <c r="AA69" s="79"/>
      <c r="AB69" s="79"/>
      <c r="AC69" s="79"/>
    </row>
    <row r="70" spans="1:23" ht="12.75">
      <c r="A70" s="158" t="s">
        <v>314</v>
      </c>
      <c r="B70" s="7" t="s">
        <v>245</v>
      </c>
      <c r="C70" s="7" t="s">
        <v>245</v>
      </c>
      <c r="D70" s="7" t="s">
        <v>245</v>
      </c>
      <c r="E70" s="7" t="s">
        <v>245</v>
      </c>
      <c r="F70" s="7" t="s">
        <v>245</v>
      </c>
      <c r="G70" s="7" t="s">
        <v>245</v>
      </c>
      <c r="H70" s="7"/>
      <c r="I70" s="7" t="s">
        <v>245</v>
      </c>
      <c r="J70" s="7" t="s">
        <v>245</v>
      </c>
      <c r="K70" s="7" t="s">
        <v>245</v>
      </c>
      <c r="L70" s="7" t="s">
        <v>245</v>
      </c>
      <c r="M70" s="7" t="s">
        <v>245</v>
      </c>
      <c r="N70" s="7" t="s">
        <v>245</v>
      </c>
      <c r="O70" s="7"/>
      <c r="P70" s="7" t="s">
        <v>245</v>
      </c>
      <c r="Q70" s="7" t="s">
        <v>245</v>
      </c>
      <c r="R70" s="7" t="s">
        <v>245</v>
      </c>
      <c r="S70" s="7" t="s">
        <v>245</v>
      </c>
      <c r="T70" s="7" t="s">
        <v>245</v>
      </c>
      <c r="U70" s="7" t="s">
        <v>245</v>
      </c>
      <c r="V70" s="176"/>
      <c r="W70" s="176"/>
    </row>
    <row r="71" spans="1:29" ht="12.75">
      <c r="A71" s="144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176"/>
      <c r="W71" s="174"/>
      <c r="X71" s="80"/>
      <c r="Y71" s="80"/>
      <c r="Z71" s="80"/>
      <c r="AA71" s="80"/>
      <c r="AB71" s="80"/>
      <c r="AC71" s="80"/>
    </row>
    <row r="72" spans="1:23" s="80" customFormat="1" ht="12.75">
      <c r="A72" s="142" t="s">
        <v>315</v>
      </c>
      <c r="B72" s="36">
        <v>88651</v>
      </c>
      <c r="C72" s="36">
        <v>4991</v>
      </c>
      <c r="D72" s="36">
        <v>3476</v>
      </c>
      <c r="E72" s="36">
        <v>67746</v>
      </c>
      <c r="F72" s="36">
        <v>7307</v>
      </c>
      <c r="G72" s="36">
        <v>5131</v>
      </c>
      <c r="H72" s="36"/>
      <c r="I72" s="36">
        <v>41909</v>
      </c>
      <c r="J72" s="36">
        <v>2528</v>
      </c>
      <c r="K72" s="36">
        <v>1791</v>
      </c>
      <c r="L72" s="36">
        <v>32879</v>
      </c>
      <c r="M72" s="36">
        <v>3107</v>
      </c>
      <c r="N72" s="36">
        <v>1604</v>
      </c>
      <c r="O72" s="36"/>
      <c r="P72" s="36">
        <v>46742</v>
      </c>
      <c r="Q72" s="36">
        <v>2463</v>
      </c>
      <c r="R72" s="36">
        <v>1685</v>
      </c>
      <c r="S72" s="36">
        <v>34867</v>
      </c>
      <c r="T72" s="36">
        <v>4200</v>
      </c>
      <c r="U72" s="36">
        <v>3527</v>
      </c>
      <c r="V72" s="174"/>
      <c r="W72" s="174"/>
    </row>
    <row r="73" spans="1:23" s="80" customFormat="1" ht="12.75">
      <c r="A73" s="157" t="s">
        <v>316</v>
      </c>
      <c r="B73" s="36">
        <v>28334</v>
      </c>
      <c r="C73" s="36">
        <v>983</v>
      </c>
      <c r="D73" s="36">
        <v>543</v>
      </c>
      <c r="E73" s="36">
        <v>23044</v>
      </c>
      <c r="F73" s="36">
        <v>2267</v>
      </c>
      <c r="G73" s="36">
        <v>1497</v>
      </c>
      <c r="H73" s="36"/>
      <c r="I73" s="36">
        <v>13599</v>
      </c>
      <c r="J73" s="36">
        <v>504</v>
      </c>
      <c r="K73" s="36">
        <v>267</v>
      </c>
      <c r="L73" s="36">
        <v>11412</v>
      </c>
      <c r="M73" s="36">
        <v>946</v>
      </c>
      <c r="N73" s="36">
        <v>470</v>
      </c>
      <c r="O73" s="36"/>
      <c r="P73" s="36">
        <v>14735</v>
      </c>
      <c r="Q73" s="36">
        <v>479</v>
      </c>
      <c r="R73" s="36">
        <v>276</v>
      </c>
      <c r="S73" s="36">
        <v>11632</v>
      </c>
      <c r="T73" s="36">
        <v>1321</v>
      </c>
      <c r="U73" s="36">
        <v>1027</v>
      </c>
      <c r="V73" s="174"/>
      <c r="W73" s="174"/>
    </row>
    <row r="74" spans="1:23" ht="12.75">
      <c r="A74" s="158" t="s">
        <v>317</v>
      </c>
      <c r="B74" s="7" t="s">
        <v>65</v>
      </c>
      <c r="C74" s="7" t="s">
        <v>65</v>
      </c>
      <c r="D74" s="7" t="s">
        <v>65</v>
      </c>
      <c r="E74" s="7" t="s">
        <v>65</v>
      </c>
      <c r="F74" s="7" t="s">
        <v>65</v>
      </c>
      <c r="G74" s="7" t="s">
        <v>65</v>
      </c>
      <c r="H74" s="7"/>
      <c r="I74" s="7" t="s">
        <v>65</v>
      </c>
      <c r="J74" s="7" t="s">
        <v>65</v>
      </c>
      <c r="K74" s="7" t="s">
        <v>65</v>
      </c>
      <c r="L74" s="7" t="s">
        <v>65</v>
      </c>
      <c r="M74" s="7" t="s">
        <v>65</v>
      </c>
      <c r="N74" s="7" t="s">
        <v>65</v>
      </c>
      <c r="O74" s="7"/>
      <c r="P74" s="7" t="s">
        <v>65</v>
      </c>
      <c r="Q74" s="7" t="s">
        <v>65</v>
      </c>
      <c r="R74" s="7" t="s">
        <v>65</v>
      </c>
      <c r="S74" s="7" t="s">
        <v>65</v>
      </c>
      <c r="T74" s="7" t="s">
        <v>65</v>
      </c>
      <c r="U74" s="7" t="s">
        <v>65</v>
      </c>
      <c r="V74" s="176"/>
      <c r="W74" s="176"/>
    </row>
    <row r="75" spans="1:23" ht="12.75">
      <c r="A75" s="158" t="s">
        <v>318</v>
      </c>
      <c r="B75" s="7">
        <v>7391</v>
      </c>
      <c r="C75" s="7">
        <v>284</v>
      </c>
      <c r="D75" s="7">
        <v>179</v>
      </c>
      <c r="E75" s="7">
        <v>5753</v>
      </c>
      <c r="F75" s="7">
        <v>686</v>
      </c>
      <c r="G75" s="7">
        <v>489</v>
      </c>
      <c r="H75" s="7"/>
      <c r="I75" s="7">
        <v>3563</v>
      </c>
      <c r="J75" s="7">
        <v>133</v>
      </c>
      <c r="K75" s="7">
        <v>90</v>
      </c>
      <c r="L75" s="7">
        <v>2909</v>
      </c>
      <c r="M75" s="7">
        <v>281</v>
      </c>
      <c r="N75" s="7">
        <v>150</v>
      </c>
      <c r="O75" s="7"/>
      <c r="P75" s="7">
        <v>3828</v>
      </c>
      <c r="Q75" s="7">
        <v>151</v>
      </c>
      <c r="R75" s="7">
        <v>89</v>
      </c>
      <c r="S75" s="7">
        <v>2844</v>
      </c>
      <c r="T75" s="7">
        <v>405</v>
      </c>
      <c r="U75" s="7">
        <v>339</v>
      </c>
      <c r="V75" s="176"/>
      <c r="W75" s="176"/>
    </row>
    <row r="76" spans="1:29" ht="12.75">
      <c r="A76" s="158" t="s">
        <v>319</v>
      </c>
      <c r="B76" s="7">
        <v>1580</v>
      </c>
      <c r="C76" s="7">
        <v>141</v>
      </c>
      <c r="D76" s="7">
        <v>69</v>
      </c>
      <c r="E76" s="7">
        <v>1241</v>
      </c>
      <c r="F76" s="7">
        <v>80</v>
      </c>
      <c r="G76" s="7">
        <v>49</v>
      </c>
      <c r="H76" s="7"/>
      <c r="I76" s="7">
        <v>750</v>
      </c>
      <c r="J76" s="7">
        <v>76</v>
      </c>
      <c r="K76" s="7">
        <v>33</v>
      </c>
      <c r="L76" s="7">
        <v>598</v>
      </c>
      <c r="M76" s="7">
        <v>25</v>
      </c>
      <c r="N76" s="7">
        <v>18</v>
      </c>
      <c r="O76" s="7"/>
      <c r="P76" s="7">
        <v>830</v>
      </c>
      <c r="Q76" s="7">
        <v>65</v>
      </c>
      <c r="R76" s="7">
        <v>36</v>
      </c>
      <c r="S76" s="7">
        <v>643</v>
      </c>
      <c r="T76" s="7">
        <v>55</v>
      </c>
      <c r="U76" s="7">
        <v>31</v>
      </c>
      <c r="V76" s="176"/>
      <c r="W76" s="174"/>
      <c r="X76" s="80"/>
      <c r="Y76" s="80"/>
      <c r="Z76" s="80"/>
      <c r="AA76" s="80"/>
      <c r="AB76" s="80"/>
      <c r="AC76" s="80"/>
    </row>
    <row r="77" spans="1:29" s="80" customFormat="1" ht="12.75">
      <c r="A77" s="158" t="s">
        <v>320</v>
      </c>
      <c r="B77" s="7" t="s">
        <v>245</v>
      </c>
      <c r="C77" s="7" t="s">
        <v>245</v>
      </c>
      <c r="D77" s="7" t="s">
        <v>245</v>
      </c>
      <c r="E77" s="7" t="s">
        <v>245</v>
      </c>
      <c r="F77" s="7" t="s">
        <v>245</v>
      </c>
      <c r="G77" s="7" t="s">
        <v>245</v>
      </c>
      <c r="H77" s="7"/>
      <c r="I77" s="7" t="s">
        <v>245</v>
      </c>
      <c r="J77" s="7" t="s">
        <v>245</v>
      </c>
      <c r="K77" s="7" t="s">
        <v>245</v>
      </c>
      <c r="L77" s="7" t="s">
        <v>245</v>
      </c>
      <c r="M77" s="7" t="s">
        <v>245</v>
      </c>
      <c r="N77" s="7" t="s">
        <v>245</v>
      </c>
      <c r="O77" s="7"/>
      <c r="P77" s="7" t="s">
        <v>245</v>
      </c>
      <c r="Q77" s="7" t="s">
        <v>245</v>
      </c>
      <c r="R77" s="7" t="s">
        <v>245</v>
      </c>
      <c r="S77" s="7" t="s">
        <v>245</v>
      </c>
      <c r="T77" s="7" t="s">
        <v>245</v>
      </c>
      <c r="U77" s="7" t="s">
        <v>245</v>
      </c>
      <c r="V77" s="174"/>
      <c r="W77" s="176"/>
      <c r="X77" s="79"/>
      <c r="Y77" s="79"/>
      <c r="Z77" s="79"/>
      <c r="AA77" s="79"/>
      <c r="AB77" s="79"/>
      <c r="AC77" s="79"/>
    </row>
    <row r="78" spans="1:23" ht="12.75">
      <c r="A78" s="158" t="s">
        <v>321</v>
      </c>
      <c r="B78" s="7" t="s">
        <v>245</v>
      </c>
      <c r="C78" s="7" t="s">
        <v>245</v>
      </c>
      <c r="D78" s="7" t="s">
        <v>245</v>
      </c>
      <c r="E78" s="7" t="s">
        <v>245</v>
      </c>
      <c r="F78" s="7" t="s">
        <v>245</v>
      </c>
      <c r="G78" s="7" t="s">
        <v>245</v>
      </c>
      <c r="H78" s="7"/>
      <c r="I78" s="7" t="s">
        <v>245</v>
      </c>
      <c r="J78" s="7" t="s">
        <v>245</v>
      </c>
      <c r="K78" s="7" t="s">
        <v>245</v>
      </c>
      <c r="L78" s="7" t="s">
        <v>245</v>
      </c>
      <c r="M78" s="7" t="s">
        <v>245</v>
      </c>
      <c r="N78" s="7" t="s">
        <v>245</v>
      </c>
      <c r="O78" s="7"/>
      <c r="P78" s="7" t="s">
        <v>245</v>
      </c>
      <c r="Q78" s="7" t="s">
        <v>245</v>
      </c>
      <c r="R78" s="7" t="s">
        <v>245</v>
      </c>
      <c r="S78" s="7" t="s">
        <v>245</v>
      </c>
      <c r="T78" s="7" t="s">
        <v>245</v>
      </c>
      <c r="U78" s="7" t="s">
        <v>245</v>
      </c>
      <c r="V78" s="176"/>
      <c r="W78" s="176"/>
    </row>
    <row r="79" spans="1:23" ht="12.75">
      <c r="A79" s="158" t="s">
        <v>322</v>
      </c>
      <c r="B79" s="7">
        <v>2431</v>
      </c>
      <c r="C79" s="7">
        <v>105</v>
      </c>
      <c r="D79" s="7">
        <v>55</v>
      </c>
      <c r="E79" s="7">
        <v>1921</v>
      </c>
      <c r="F79" s="7">
        <v>238</v>
      </c>
      <c r="G79" s="7">
        <v>112</v>
      </c>
      <c r="H79" s="7"/>
      <c r="I79" s="7">
        <v>1128</v>
      </c>
      <c r="J79" s="7">
        <v>46</v>
      </c>
      <c r="K79" s="7">
        <v>26</v>
      </c>
      <c r="L79" s="7">
        <v>910</v>
      </c>
      <c r="M79" s="7">
        <v>107</v>
      </c>
      <c r="N79" s="7">
        <v>39</v>
      </c>
      <c r="O79" s="7"/>
      <c r="P79" s="7">
        <v>1303</v>
      </c>
      <c r="Q79" s="7">
        <v>59</v>
      </c>
      <c r="R79" s="7">
        <v>29</v>
      </c>
      <c r="S79" s="7">
        <v>1011</v>
      </c>
      <c r="T79" s="7">
        <v>131</v>
      </c>
      <c r="U79" s="7">
        <v>73</v>
      </c>
      <c r="V79" s="176"/>
      <c r="W79" s="176"/>
    </row>
    <row r="80" spans="1:23" ht="12.75">
      <c r="A80" s="158" t="s">
        <v>323</v>
      </c>
      <c r="B80" s="7">
        <v>9760</v>
      </c>
      <c r="C80" s="7">
        <v>283</v>
      </c>
      <c r="D80" s="7">
        <v>166</v>
      </c>
      <c r="E80" s="7">
        <v>7831</v>
      </c>
      <c r="F80" s="7">
        <v>861</v>
      </c>
      <c r="G80" s="7">
        <v>619</v>
      </c>
      <c r="H80" s="7"/>
      <c r="I80" s="7">
        <v>4667</v>
      </c>
      <c r="J80" s="7">
        <v>150</v>
      </c>
      <c r="K80" s="7">
        <v>82</v>
      </c>
      <c r="L80" s="7">
        <v>3880</v>
      </c>
      <c r="M80" s="7">
        <v>359</v>
      </c>
      <c r="N80" s="7">
        <v>196</v>
      </c>
      <c r="O80" s="7"/>
      <c r="P80" s="7">
        <v>5093</v>
      </c>
      <c r="Q80" s="7">
        <v>133</v>
      </c>
      <c r="R80" s="7">
        <v>84</v>
      </c>
      <c r="S80" s="7">
        <v>3951</v>
      </c>
      <c r="T80" s="7">
        <v>502</v>
      </c>
      <c r="U80" s="7">
        <v>423</v>
      </c>
      <c r="V80" s="176"/>
      <c r="W80" s="176"/>
    </row>
    <row r="81" spans="1:29" ht="12.75">
      <c r="A81" s="158" t="s">
        <v>324</v>
      </c>
      <c r="B81" s="7">
        <v>7172</v>
      </c>
      <c r="C81" s="7">
        <v>170</v>
      </c>
      <c r="D81" s="7">
        <v>74</v>
      </c>
      <c r="E81" s="7">
        <v>6298</v>
      </c>
      <c r="F81" s="7">
        <v>402</v>
      </c>
      <c r="G81" s="7">
        <v>228</v>
      </c>
      <c r="H81" s="7"/>
      <c r="I81" s="7">
        <v>3491</v>
      </c>
      <c r="J81" s="7">
        <v>99</v>
      </c>
      <c r="K81" s="7">
        <v>36</v>
      </c>
      <c r="L81" s="7">
        <v>3115</v>
      </c>
      <c r="M81" s="7">
        <v>174</v>
      </c>
      <c r="N81" s="7">
        <v>67</v>
      </c>
      <c r="O81" s="7"/>
      <c r="P81" s="7">
        <v>3681</v>
      </c>
      <c r="Q81" s="7">
        <v>71</v>
      </c>
      <c r="R81" s="7">
        <v>38</v>
      </c>
      <c r="S81" s="7">
        <v>3183</v>
      </c>
      <c r="T81" s="7">
        <v>228</v>
      </c>
      <c r="U81" s="7">
        <v>161</v>
      </c>
      <c r="V81" s="176"/>
      <c r="W81" s="174"/>
      <c r="X81" s="80"/>
      <c r="Y81" s="80"/>
      <c r="Z81" s="80"/>
      <c r="AA81" s="80"/>
      <c r="AB81" s="80"/>
      <c r="AC81" s="80"/>
    </row>
    <row r="82" spans="1:23" s="80" customFormat="1" ht="12.75">
      <c r="A82" s="157" t="s">
        <v>325</v>
      </c>
      <c r="B82" s="36">
        <v>11727</v>
      </c>
      <c r="C82" s="36">
        <v>334</v>
      </c>
      <c r="D82" s="36">
        <v>130</v>
      </c>
      <c r="E82" s="36">
        <v>9745</v>
      </c>
      <c r="F82" s="36">
        <v>884</v>
      </c>
      <c r="G82" s="36">
        <v>634</v>
      </c>
      <c r="H82" s="36"/>
      <c r="I82" s="36">
        <v>5766</v>
      </c>
      <c r="J82" s="36">
        <v>175</v>
      </c>
      <c r="K82" s="36">
        <v>67</v>
      </c>
      <c r="L82" s="36">
        <v>4923</v>
      </c>
      <c r="M82" s="36">
        <v>402</v>
      </c>
      <c r="N82" s="36">
        <v>199</v>
      </c>
      <c r="O82" s="36"/>
      <c r="P82" s="36">
        <v>5961</v>
      </c>
      <c r="Q82" s="36">
        <v>159</v>
      </c>
      <c r="R82" s="36">
        <v>63</v>
      </c>
      <c r="S82" s="36">
        <v>4822</v>
      </c>
      <c r="T82" s="36">
        <v>482</v>
      </c>
      <c r="U82" s="36">
        <v>435</v>
      </c>
      <c r="V82" s="174"/>
      <c r="W82" s="174"/>
    </row>
    <row r="83" spans="1:29" s="80" customFormat="1" ht="12.75">
      <c r="A83" s="158" t="s">
        <v>326</v>
      </c>
      <c r="B83" s="7">
        <v>7392</v>
      </c>
      <c r="C83" s="7">
        <v>175</v>
      </c>
      <c r="D83" s="7">
        <v>71</v>
      </c>
      <c r="E83" s="7">
        <v>6191</v>
      </c>
      <c r="F83" s="7">
        <v>535</v>
      </c>
      <c r="G83" s="7">
        <v>420</v>
      </c>
      <c r="H83" s="7"/>
      <c r="I83" s="7">
        <v>3689</v>
      </c>
      <c r="J83" s="7">
        <v>93</v>
      </c>
      <c r="K83" s="7">
        <v>41</v>
      </c>
      <c r="L83" s="7">
        <v>3193</v>
      </c>
      <c r="M83" s="7">
        <v>237</v>
      </c>
      <c r="N83" s="7">
        <v>125</v>
      </c>
      <c r="O83" s="7"/>
      <c r="P83" s="7">
        <v>3703</v>
      </c>
      <c r="Q83" s="7">
        <v>82</v>
      </c>
      <c r="R83" s="7">
        <v>30</v>
      </c>
      <c r="S83" s="7">
        <v>2998</v>
      </c>
      <c r="T83" s="7">
        <v>298</v>
      </c>
      <c r="U83" s="7">
        <v>295</v>
      </c>
      <c r="V83" s="174"/>
      <c r="W83" s="176"/>
      <c r="X83" s="79"/>
      <c r="Y83" s="79"/>
      <c r="Z83" s="79"/>
      <c r="AA83" s="79"/>
      <c r="AB83" s="79"/>
      <c r="AC83" s="79"/>
    </row>
    <row r="84" spans="1:29" ht="12.75">
      <c r="A84" s="158" t="s">
        <v>327</v>
      </c>
      <c r="B84" s="7">
        <v>4335</v>
      </c>
      <c r="C84" s="7">
        <v>159</v>
      </c>
      <c r="D84" s="7">
        <v>59</v>
      </c>
      <c r="E84" s="7">
        <v>3554</v>
      </c>
      <c r="F84" s="7">
        <v>349</v>
      </c>
      <c r="G84" s="7">
        <v>214</v>
      </c>
      <c r="H84" s="7"/>
      <c r="I84" s="7">
        <v>2077</v>
      </c>
      <c r="J84" s="7">
        <v>82</v>
      </c>
      <c r="K84" s="7">
        <v>26</v>
      </c>
      <c r="L84" s="7">
        <v>1730</v>
      </c>
      <c r="M84" s="7">
        <v>165</v>
      </c>
      <c r="N84" s="7">
        <v>74</v>
      </c>
      <c r="O84" s="7"/>
      <c r="P84" s="7">
        <v>2258</v>
      </c>
      <c r="Q84" s="7">
        <v>77</v>
      </c>
      <c r="R84" s="7">
        <v>33</v>
      </c>
      <c r="S84" s="7">
        <v>1824</v>
      </c>
      <c r="T84" s="7">
        <v>184</v>
      </c>
      <c r="U84" s="7">
        <v>140</v>
      </c>
      <c r="V84" s="176"/>
      <c r="W84" s="174"/>
      <c r="X84" s="80"/>
      <c r="Y84" s="80"/>
      <c r="Z84" s="80"/>
      <c r="AA84" s="80"/>
      <c r="AB84" s="80"/>
      <c r="AC84" s="80"/>
    </row>
    <row r="85" spans="1:23" s="80" customFormat="1" ht="12.75">
      <c r="A85" s="157" t="s">
        <v>328</v>
      </c>
      <c r="B85" s="36">
        <v>15123</v>
      </c>
      <c r="C85" s="36">
        <v>941</v>
      </c>
      <c r="D85" s="36">
        <v>551</v>
      </c>
      <c r="E85" s="36">
        <v>11862</v>
      </c>
      <c r="F85" s="36">
        <v>1015</v>
      </c>
      <c r="G85" s="36">
        <v>754</v>
      </c>
      <c r="H85" s="36"/>
      <c r="I85" s="36">
        <v>7182</v>
      </c>
      <c r="J85" s="36">
        <v>495</v>
      </c>
      <c r="K85" s="36">
        <v>286</v>
      </c>
      <c r="L85" s="36">
        <v>5690</v>
      </c>
      <c r="M85" s="36">
        <v>473</v>
      </c>
      <c r="N85" s="36">
        <v>238</v>
      </c>
      <c r="O85" s="36"/>
      <c r="P85" s="36">
        <v>7941</v>
      </c>
      <c r="Q85" s="36">
        <v>446</v>
      </c>
      <c r="R85" s="36">
        <v>265</v>
      </c>
      <c r="S85" s="36">
        <v>6172</v>
      </c>
      <c r="T85" s="36">
        <v>542</v>
      </c>
      <c r="U85" s="36">
        <v>516</v>
      </c>
      <c r="V85" s="174"/>
      <c r="W85" s="174"/>
    </row>
    <row r="86" spans="1:29" ht="12.75">
      <c r="A86" s="158" t="s">
        <v>329</v>
      </c>
      <c r="B86" s="7" t="s">
        <v>65</v>
      </c>
      <c r="C86" s="7" t="s">
        <v>65</v>
      </c>
      <c r="D86" s="7" t="s">
        <v>65</v>
      </c>
      <c r="E86" s="7" t="s">
        <v>65</v>
      </c>
      <c r="F86" s="7" t="s">
        <v>65</v>
      </c>
      <c r="G86" s="7" t="s">
        <v>65</v>
      </c>
      <c r="H86" s="7"/>
      <c r="I86" s="7" t="s">
        <v>65</v>
      </c>
      <c r="J86" s="7" t="s">
        <v>65</v>
      </c>
      <c r="K86" s="7" t="s">
        <v>65</v>
      </c>
      <c r="L86" s="7" t="s">
        <v>65</v>
      </c>
      <c r="M86" s="7" t="s">
        <v>65</v>
      </c>
      <c r="N86" s="7" t="s">
        <v>65</v>
      </c>
      <c r="O86" s="7"/>
      <c r="P86" s="7" t="s">
        <v>65</v>
      </c>
      <c r="Q86" s="7" t="s">
        <v>65</v>
      </c>
      <c r="R86" s="7" t="s">
        <v>65</v>
      </c>
      <c r="S86" s="7" t="s">
        <v>65</v>
      </c>
      <c r="T86" s="7" t="s">
        <v>65</v>
      </c>
      <c r="U86" s="7" t="s">
        <v>65</v>
      </c>
      <c r="V86" s="176"/>
      <c r="W86" s="174"/>
      <c r="X86" s="80"/>
      <c r="Y86" s="80"/>
      <c r="Z86" s="80"/>
      <c r="AA86" s="80"/>
      <c r="AB86" s="80"/>
      <c r="AC86" s="80"/>
    </row>
    <row r="87" spans="1:29" s="80" customFormat="1" ht="12.75">
      <c r="A87" s="158" t="s">
        <v>330</v>
      </c>
      <c r="B87" s="7">
        <v>5858</v>
      </c>
      <c r="C87" s="7">
        <v>439</v>
      </c>
      <c r="D87" s="7">
        <v>322</v>
      </c>
      <c r="E87" s="7">
        <v>4276</v>
      </c>
      <c r="F87" s="7">
        <v>445</v>
      </c>
      <c r="G87" s="7">
        <v>376</v>
      </c>
      <c r="H87" s="7"/>
      <c r="I87" s="7">
        <v>2745</v>
      </c>
      <c r="J87" s="7">
        <v>229</v>
      </c>
      <c r="K87" s="7">
        <v>170</v>
      </c>
      <c r="L87" s="7">
        <v>2044</v>
      </c>
      <c r="M87" s="7">
        <v>191</v>
      </c>
      <c r="N87" s="7">
        <v>111</v>
      </c>
      <c r="O87" s="7"/>
      <c r="P87" s="7">
        <v>3113</v>
      </c>
      <c r="Q87" s="7">
        <v>210</v>
      </c>
      <c r="R87" s="7">
        <v>152</v>
      </c>
      <c r="S87" s="7">
        <v>2232</v>
      </c>
      <c r="T87" s="7">
        <v>254</v>
      </c>
      <c r="U87" s="7">
        <v>265</v>
      </c>
      <c r="V87" s="174"/>
      <c r="W87" s="176"/>
      <c r="X87" s="79"/>
      <c r="Y87" s="79"/>
      <c r="Z87" s="79"/>
      <c r="AA87" s="79"/>
      <c r="AB87" s="79"/>
      <c r="AC87" s="79"/>
    </row>
    <row r="88" spans="1:23" ht="12.75">
      <c r="A88" s="158" t="s">
        <v>331</v>
      </c>
      <c r="B88" s="7" t="s">
        <v>245</v>
      </c>
      <c r="C88" s="7" t="s">
        <v>245</v>
      </c>
      <c r="D88" s="7" t="s">
        <v>245</v>
      </c>
      <c r="E88" s="7" t="s">
        <v>245</v>
      </c>
      <c r="F88" s="7" t="s">
        <v>245</v>
      </c>
      <c r="G88" s="7" t="s">
        <v>245</v>
      </c>
      <c r="H88" s="7"/>
      <c r="I88" s="7" t="s">
        <v>245</v>
      </c>
      <c r="J88" s="7" t="s">
        <v>245</v>
      </c>
      <c r="K88" s="7" t="s">
        <v>245</v>
      </c>
      <c r="L88" s="7" t="s">
        <v>245</v>
      </c>
      <c r="M88" s="7" t="s">
        <v>245</v>
      </c>
      <c r="N88" s="7" t="s">
        <v>245</v>
      </c>
      <c r="O88" s="7"/>
      <c r="P88" s="7" t="s">
        <v>245</v>
      </c>
      <c r="Q88" s="7" t="s">
        <v>245</v>
      </c>
      <c r="R88" s="7" t="s">
        <v>245</v>
      </c>
      <c r="S88" s="7" t="s">
        <v>245</v>
      </c>
      <c r="T88" s="7" t="s">
        <v>245</v>
      </c>
      <c r="U88" s="7" t="s">
        <v>245</v>
      </c>
      <c r="V88" s="176"/>
      <c r="W88" s="176"/>
    </row>
    <row r="89" spans="1:23" ht="12.75">
      <c r="A89" s="158" t="s">
        <v>332</v>
      </c>
      <c r="B89" s="7">
        <v>306</v>
      </c>
      <c r="C89" s="7">
        <v>1</v>
      </c>
      <c r="D89" s="7">
        <v>0</v>
      </c>
      <c r="E89" s="7">
        <v>305</v>
      </c>
      <c r="F89" s="7">
        <v>0</v>
      </c>
      <c r="G89" s="7">
        <v>0</v>
      </c>
      <c r="H89" s="7"/>
      <c r="I89" s="7">
        <v>136</v>
      </c>
      <c r="J89" s="7">
        <v>1</v>
      </c>
      <c r="K89" s="7">
        <v>0</v>
      </c>
      <c r="L89" s="7">
        <v>135</v>
      </c>
      <c r="M89" s="7">
        <v>0</v>
      </c>
      <c r="N89" s="7">
        <v>0</v>
      </c>
      <c r="O89" s="7"/>
      <c r="P89" s="7">
        <v>170</v>
      </c>
      <c r="Q89" s="7">
        <v>0</v>
      </c>
      <c r="R89" s="7">
        <v>0</v>
      </c>
      <c r="S89" s="7">
        <v>170</v>
      </c>
      <c r="T89" s="7">
        <v>0</v>
      </c>
      <c r="U89" s="7">
        <v>0</v>
      </c>
      <c r="V89" s="176"/>
      <c r="W89" s="176"/>
    </row>
    <row r="90" spans="1:29" ht="12.75">
      <c r="A90" s="158" t="s">
        <v>333</v>
      </c>
      <c r="B90" s="7">
        <v>8959</v>
      </c>
      <c r="C90" s="7">
        <v>501</v>
      </c>
      <c r="D90" s="7">
        <v>229</v>
      </c>
      <c r="E90" s="7">
        <v>7281</v>
      </c>
      <c r="F90" s="7">
        <v>570</v>
      </c>
      <c r="G90" s="7">
        <v>378</v>
      </c>
      <c r="H90" s="7"/>
      <c r="I90" s="7">
        <v>4301</v>
      </c>
      <c r="J90" s="7">
        <v>265</v>
      </c>
      <c r="K90" s="7">
        <v>116</v>
      </c>
      <c r="L90" s="7">
        <v>3511</v>
      </c>
      <c r="M90" s="7">
        <v>282</v>
      </c>
      <c r="N90" s="7">
        <v>127</v>
      </c>
      <c r="O90" s="7"/>
      <c r="P90" s="7">
        <v>4658</v>
      </c>
      <c r="Q90" s="7">
        <v>236</v>
      </c>
      <c r="R90" s="7">
        <v>113</v>
      </c>
      <c r="S90" s="7">
        <v>3770</v>
      </c>
      <c r="T90" s="7">
        <v>288</v>
      </c>
      <c r="U90" s="7">
        <v>251</v>
      </c>
      <c r="V90" s="176"/>
      <c r="W90" s="174"/>
      <c r="X90" s="80"/>
      <c r="Y90" s="80"/>
      <c r="Z90" s="80"/>
      <c r="AA90" s="80"/>
      <c r="AB90" s="80"/>
      <c r="AC90" s="80"/>
    </row>
    <row r="91" spans="1:23" s="80" customFormat="1" ht="12.75">
      <c r="A91" s="157" t="s">
        <v>334</v>
      </c>
      <c r="B91" s="36">
        <v>9182</v>
      </c>
      <c r="C91" s="36">
        <v>560</v>
      </c>
      <c r="D91" s="36">
        <v>473</v>
      </c>
      <c r="E91" s="36">
        <v>6399</v>
      </c>
      <c r="F91" s="36">
        <v>1096</v>
      </c>
      <c r="G91" s="36">
        <v>654</v>
      </c>
      <c r="H91" s="36"/>
      <c r="I91" s="36">
        <v>4311</v>
      </c>
      <c r="J91" s="36">
        <v>291</v>
      </c>
      <c r="K91" s="36">
        <v>256</v>
      </c>
      <c r="L91" s="36">
        <v>3108</v>
      </c>
      <c r="M91" s="36">
        <v>451</v>
      </c>
      <c r="N91" s="36">
        <v>205</v>
      </c>
      <c r="O91" s="36"/>
      <c r="P91" s="36">
        <v>4871</v>
      </c>
      <c r="Q91" s="36">
        <v>269</v>
      </c>
      <c r="R91" s="36">
        <v>217</v>
      </c>
      <c r="S91" s="36">
        <v>3291</v>
      </c>
      <c r="T91" s="36">
        <v>645</v>
      </c>
      <c r="U91" s="36">
        <v>449</v>
      </c>
      <c r="V91" s="174"/>
      <c r="W91" s="174"/>
    </row>
    <row r="92" spans="1:23" ht="12.75">
      <c r="A92" s="158" t="s">
        <v>335</v>
      </c>
      <c r="B92" s="7">
        <v>5105</v>
      </c>
      <c r="C92" s="7">
        <v>299</v>
      </c>
      <c r="D92" s="7">
        <v>276</v>
      </c>
      <c r="E92" s="7">
        <v>3518</v>
      </c>
      <c r="F92" s="7">
        <v>645</v>
      </c>
      <c r="G92" s="7">
        <v>367</v>
      </c>
      <c r="H92" s="7"/>
      <c r="I92" s="7">
        <v>2332</v>
      </c>
      <c r="J92" s="7">
        <v>148</v>
      </c>
      <c r="K92" s="7">
        <v>162</v>
      </c>
      <c r="L92" s="7">
        <v>1634</v>
      </c>
      <c r="M92" s="7">
        <v>273</v>
      </c>
      <c r="N92" s="7">
        <v>115</v>
      </c>
      <c r="O92" s="7"/>
      <c r="P92" s="7">
        <v>2773</v>
      </c>
      <c r="Q92" s="7">
        <v>151</v>
      </c>
      <c r="R92" s="7">
        <v>114</v>
      </c>
      <c r="S92" s="7">
        <v>1884</v>
      </c>
      <c r="T92" s="7">
        <v>372</v>
      </c>
      <c r="U92" s="7">
        <v>252</v>
      </c>
      <c r="V92" s="176"/>
      <c r="W92" s="176"/>
    </row>
    <row r="93" spans="1:23" ht="12.75">
      <c r="A93" s="158" t="s">
        <v>336</v>
      </c>
      <c r="B93" s="7" t="s">
        <v>245</v>
      </c>
      <c r="C93" s="7" t="s">
        <v>245</v>
      </c>
      <c r="D93" s="7" t="s">
        <v>245</v>
      </c>
      <c r="E93" s="7" t="s">
        <v>245</v>
      </c>
      <c r="F93" s="7" t="s">
        <v>245</v>
      </c>
      <c r="G93" s="7" t="s">
        <v>245</v>
      </c>
      <c r="H93" s="7"/>
      <c r="I93" s="7" t="s">
        <v>245</v>
      </c>
      <c r="J93" s="7" t="s">
        <v>245</v>
      </c>
      <c r="K93" s="7" t="s">
        <v>245</v>
      </c>
      <c r="L93" s="7" t="s">
        <v>245</v>
      </c>
      <c r="M93" s="7" t="s">
        <v>245</v>
      </c>
      <c r="N93" s="7" t="s">
        <v>245</v>
      </c>
      <c r="O93" s="7"/>
      <c r="P93" s="7" t="s">
        <v>245</v>
      </c>
      <c r="Q93" s="7" t="s">
        <v>245</v>
      </c>
      <c r="R93" s="7" t="s">
        <v>245</v>
      </c>
      <c r="S93" s="7" t="s">
        <v>245</v>
      </c>
      <c r="T93" s="7" t="s">
        <v>245</v>
      </c>
      <c r="U93" s="7" t="s">
        <v>245</v>
      </c>
      <c r="V93" s="176"/>
      <c r="W93" s="176"/>
    </row>
    <row r="94" spans="1:29" ht="12.75">
      <c r="A94" s="158" t="s">
        <v>337</v>
      </c>
      <c r="B94" s="7">
        <v>3944</v>
      </c>
      <c r="C94" s="7">
        <v>247</v>
      </c>
      <c r="D94" s="7">
        <v>187</v>
      </c>
      <c r="E94" s="7">
        <v>2776</v>
      </c>
      <c r="F94" s="7">
        <v>447</v>
      </c>
      <c r="G94" s="7">
        <v>287</v>
      </c>
      <c r="H94" s="7"/>
      <c r="I94" s="7">
        <v>1922</v>
      </c>
      <c r="J94" s="7">
        <v>133</v>
      </c>
      <c r="K94" s="7">
        <v>91</v>
      </c>
      <c r="L94" s="7">
        <v>1431</v>
      </c>
      <c r="M94" s="7">
        <v>177</v>
      </c>
      <c r="N94" s="7">
        <v>90</v>
      </c>
      <c r="O94" s="7"/>
      <c r="P94" s="7">
        <v>2022</v>
      </c>
      <c r="Q94" s="7">
        <v>114</v>
      </c>
      <c r="R94" s="7">
        <v>96</v>
      </c>
      <c r="S94" s="7">
        <v>1345</v>
      </c>
      <c r="T94" s="7">
        <v>270</v>
      </c>
      <c r="U94" s="7">
        <v>197</v>
      </c>
      <c r="V94" s="176"/>
      <c r="W94" s="174"/>
      <c r="X94" s="80"/>
      <c r="Y94" s="80"/>
      <c r="Z94" s="80"/>
      <c r="AA94" s="80"/>
      <c r="AB94" s="80"/>
      <c r="AC94" s="80"/>
    </row>
    <row r="95" spans="1:23" s="80" customFormat="1" ht="12.75">
      <c r="A95" s="158" t="s">
        <v>338</v>
      </c>
      <c r="B95" s="7">
        <v>133</v>
      </c>
      <c r="C95" s="7">
        <v>14</v>
      </c>
      <c r="D95" s="7">
        <v>10</v>
      </c>
      <c r="E95" s="7">
        <v>105</v>
      </c>
      <c r="F95" s="7">
        <v>4</v>
      </c>
      <c r="G95" s="7">
        <v>0</v>
      </c>
      <c r="H95" s="7"/>
      <c r="I95" s="7">
        <v>57</v>
      </c>
      <c r="J95" s="7">
        <v>10</v>
      </c>
      <c r="K95" s="7">
        <v>3</v>
      </c>
      <c r="L95" s="7">
        <v>43</v>
      </c>
      <c r="M95" s="7">
        <v>1</v>
      </c>
      <c r="N95" s="7">
        <v>0</v>
      </c>
      <c r="O95" s="7"/>
      <c r="P95" s="7">
        <v>76</v>
      </c>
      <c r="Q95" s="7">
        <v>4</v>
      </c>
      <c r="R95" s="7">
        <v>7</v>
      </c>
      <c r="S95" s="7">
        <v>62</v>
      </c>
      <c r="T95" s="7">
        <v>3</v>
      </c>
      <c r="U95" s="7">
        <v>0</v>
      </c>
      <c r="V95" s="174"/>
      <c r="W95" s="174"/>
    </row>
    <row r="96" spans="1:23" s="80" customFormat="1" ht="12.75">
      <c r="A96" s="157" t="s">
        <v>339</v>
      </c>
      <c r="B96" s="36">
        <v>24285</v>
      </c>
      <c r="C96" s="36">
        <v>2173</v>
      </c>
      <c r="D96" s="36">
        <v>1779</v>
      </c>
      <c r="E96" s="36">
        <v>16696</v>
      </c>
      <c r="F96" s="36">
        <v>2045</v>
      </c>
      <c r="G96" s="36">
        <v>1592</v>
      </c>
      <c r="H96" s="36"/>
      <c r="I96" s="36">
        <v>11051</v>
      </c>
      <c r="J96" s="36">
        <v>1063</v>
      </c>
      <c r="K96" s="36">
        <v>915</v>
      </c>
      <c r="L96" s="36">
        <v>7746</v>
      </c>
      <c r="M96" s="36">
        <v>835</v>
      </c>
      <c r="N96" s="36">
        <v>492</v>
      </c>
      <c r="O96" s="36"/>
      <c r="P96" s="36">
        <v>13234</v>
      </c>
      <c r="Q96" s="36">
        <v>1110</v>
      </c>
      <c r="R96" s="36">
        <v>864</v>
      </c>
      <c r="S96" s="36">
        <v>8950</v>
      </c>
      <c r="T96" s="36">
        <v>1210</v>
      </c>
      <c r="U96" s="36">
        <v>1100</v>
      </c>
      <c r="V96" s="174"/>
      <c r="W96" s="174"/>
    </row>
    <row r="97" spans="1:23" ht="12.75">
      <c r="A97" s="158" t="s">
        <v>340</v>
      </c>
      <c r="B97" s="7">
        <v>1493</v>
      </c>
      <c r="C97" s="7">
        <v>120</v>
      </c>
      <c r="D97" s="7">
        <v>97</v>
      </c>
      <c r="E97" s="7">
        <v>996</v>
      </c>
      <c r="F97" s="7">
        <v>163</v>
      </c>
      <c r="G97" s="7">
        <v>117</v>
      </c>
      <c r="H97" s="7"/>
      <c r="I97" s="7">
        <v>681</v>
      </c>
      <c r="J97" s="7">
        <v>61</v>
      </c>
      <c r="K97" s="7">
        <v>51</v>
      </c>
      <c r="L97" s="7">
        <v>463</v>
      </c>
      <c r="M97" s="7">
        <v>67</v>
      </c>
      <c r="N97" s="7">
        <v>39</v>
      </c>
      <c r="O97" s="7"/>
      <c r="P97" s="7">
        <v>812</v>
      </c>
      <c r="Q97" s="7">
        <v>59</v>
      </c>
      <c r="R97" s="7">
        <v>46</v>
      </c>
      <c r="S97" s="7">
        <v>533</v>
      </c>
      <c r="T97" s="7">
        <v>96</v>
      </c>
      <c r="U97" s="7">
        <v>78</v>
      </c>
      <c r="V97" s="176"/>
      <c r="W97" s="176"/>
    </row>
    <row r="98" spans="1:23" ht="12.75">
      <c r="A98" s="158" t="s">
        <v>341</v>
      </c>
      <c r="B98" s="7">
        <v>6648</v>
      </c>
      <c r="C98" s="7">
        <v>715</v>
      </c>
      <c r="D98" s="7">
        <v>548</v>
      </c>
      <c r="E98" s="7">
        <v>4761</v>
      </c>
      <c r="F98" s="7">
        <v>455</v>
      </c>
      <c r="G98" s="7">
        <v>169</v>
      </c>
      <c r="H98" s="7"/>
      <c r="I98" s="7">
        <v>3094</v>
      </c>
      <c r="J98" s="7">
        <v>342</v>
      </c>
      <c r="K98" s="7">
        <v>280</v>
      </c>
      <c r="L98" s="7">
        <v>2239</v>
      </c>
      <c r="M98" s="7">
        <v>174</v>
      </c>
      <c r="N98" s="7">
        <v>59</v>
      </c>
      <c r="O98" s="7"/>
      <c r="P98" s="7">
        <v>3554</v>
      </c>
      <c r="Q98" s="7">
        <v>373</v>
      </c>
      <c r="R98" s="7">
        <v>268</v>
      </c>
      <c r="S98" s="7">
        <v>2522</v>
      </c>
      <c r="T98" s="7">
        <v>281</v>
      </c>
      <c r="U98" s="7">
        <v>110</v>
      </c>
      <c r="V98" s="176"/>
      <c r="W98" s="176"/>
    </row>
    <row r="99" spans="1:29" ht="12.75">
      <c r="A99" s="158" t="s">
        <v>342</v>
      </c>
      <c r="B99" s="7">
        <v>3941</v>
      </c>
      <c r="C99" s="7">
        <v>303</v>
      </c>
      <c r="D99" s="7">
        <v>265</v>
      </c>
      <c r="E99" s="7">
        <v>3019</v>
      </c>
      <c r="F99" s="7">
        <v>249</v>
      </c>
      <c r="G99" s="7">
        <v>105</v>
      </c>
      <c r="H99" s="7"/>
      <c r="I99" s="7">
        <v>1808</v>
      </c>
      <c r="J99" s="7">
        <v>155</v>
      </c>
      <c r="K99" s="7">
        <v>130</v>
      </c>
      <c r="L99" s="7">
        <v>1377</v>
      </c>
      <c r="M99" s="7">
        <v>106</v>
      </c>
      <c r="N99" s="7">
        <v>40</v>
      </c>
      <c r="O99" s="7"/>
      <c r="P99" s="7">
        <v>2133</v>
      </c>
      <c r="Q99" s="7">
        <v>148</v>
      </c>
      <c r="R99" s="7">
        <v>135</v>
      </c>
      <c r="S99" s="7">
        <v>1642</v>
      </c>
      <c r="T99" s="7">
        <v>143</v>
      </c>
      <c r="U99" s="7">
        <v>65</v>
      </c>
      <c r="V99" s="176"/>
      <c r="W99" s="174"/>
      <c r="X99" s="80"/>
      <c r="Y99" s="80"/>
      <c r="Z99" s="80"/>
      <c r="AA99" s="80"/>
      <c r="AB99" s="80"/>
      <c r="AC99" s="80"/>
    </row>
    <row r="100" spans="1:29" s="80" customFormat="1" ht="12.75">
      <c r="A100" s="158" t="s">
        <v>343</v>
      </c>
      <c r="B100" s="7">
        <v>8089</v>
      </c>
      <c r="C100" s="7">
        <v>712</v>
      </c>
      <c r="D100" s="7">
        <v>535</v>
      </c>
      <c r="E100" s="7">
        <v>5238</v>
      </c>
      <c r="F100" s="7">
        <v>748</v>
      </c>
      <c r="G100" s="7">
        <v>856</v>
      </c>
      <c r="H100" s="7"/>
      <c r="I100" s="7">
        <v>3516</v>
      </c>
      <c r="J100" s="7">
        <v>338</v>
      </c>
      <c r="K100" s="7">
        <v>275</v>
      </c>
      <c r="L100" s="7">
        <v>2350</v>
      </c>
      <c r="M100" s="7">
        <v>310</v>
      </c>
      <c r="N100" s="7">
        <v>243</v>
      </c>
      <c r="O100" s="7"/>
      <c r="P100" s="7">
        <v>4573</v>
      </c>
      <c r="Q100" s="7">
        <v>374</v>
      </c>
      <c r="R100" s="7">
        <v>260</v>
      </c>
      <c r="S100" s="7">
        <v>2888</v>
      </c>
      <c r="T100" s="7">
        <v>438</v>
      </c>
      <c r="U100" s="7">
        <v>613</v>
      </c>
      <c r="V100" s="174"/>
      <c r="W100" s="176"/>
      <c r="X100" s="79"/>
      <c r="Y100" s="79"/>
      <c r="Z100" s="79"/>
      <c r="AA100" s="79"/>
      <c r="AB100" s="79"/>
      <c r="AC100" s="79"/>
    </row>
    <row r="101" spans="1:29" ht="12.75">
      <c r="A101" s="158" t="s">
        <v>344</v>
      </c>
      <c r="B101" s="7">
        <v>3325</v>
      </c>
      <c r="C101" s="7">
        <v>225</v>
      </c>
      <c r="D101" s="7">
        <v>258</v>
      </c>
      <c r="E101" s="7">
        <v>2116</v>
      </c>
      <c r="F101" s="7">
        <v>394</v>
      </c>
      <c r="G101" s="7">
        <v>332</v>
      </c>
      <c r="H101" s="7"/>
      <c r="I101" s="7">
        <v>1579</v>
      </c>
      <c r="J101" s="7">
        <v>111</v>
      </c>
      <c r="K101" s="7">
        <v>142</v>
      </c>
      <c r="L101" s="7">
        <v>1055</v>
      </c>
      <c r="M101" s="7">
        <v>166</v>
      </c>
      <c r="N101" s="7">
        <v>105</v>
      </c>
      <c r="O101" s="7"/>
      <c r="P101" s="7">
        <v>1746</v>
      </c>
      <c r="Q101" s="7">
        <v>114</v>
      </c>
      <c r="R101" s="7">
        <v>116</v>
      </c>
      <c r="S101" s="7">
        <v>1061</v>
      </c>
      <c r="T101" s="7">
        <v>228</v>
      </c>
      <c r="U101" s="7">
        <v>227</v>
      </c>
      <c r="V101" s="176"/>
      <c r="W101" s="174"/>
      <c r="X101" s="80"/>
      <c r="Y101" s="80"/>
      <c r="Z101" s="80"/>
      <c r="AA101" s="80"/>
      <c r="AB101" s="80"/>
      <c r="AC101" s="80"/>
    </row>
    <row r="102" spans="1:23" s="80" customFormat="1" ht="12.75">
      <c r="A102" s="158" t="s">
        <v>345</v>
      </c>
      <c r="B102" s="7">
        <v>789</v>
      </c>
      <c r="C102" s="7">
        <v>98</v>
      </c>
      <c r="D102" s="7">
        <v>76</v>
      </c>
      <c r="E102" s="7">
        <v>566</v>
      </c>
      <c r="F102" s="7">
        <v>36</v>
      </c>
      <c r="G102" s="7">
        <v>13</v>
      </c>
      <c r="H102" s="7"/>
      <c r="I102" s="7">
        <v>373</v>
      </c>
      <c r="J102" s="7">
        <v>56</v>
      </c>
      <c r="K102" s="7">
        <v>37</v>
      </c>
      <c r="L102" s="7">
        <v>262</v>
      </c>
      <c r="M102" s="7">
        <v>12</v>
      </c>
      <c r="N102" s="7">
        <v>6</v>
      </c>
      <c r="O102" s="7"/>
      <c r="P102" s="7">
        <v>416</v>
      </c>
      <c r="Q102" s="7">
        <v>42</v>
      </c>
      <c r="R102" s="7">
        <v>39</v>
      </c>
      <c r="S102" s="7">
        <v>304</v>
      </c>
      <c r="T102" s="7">
        <v>24</v>
      </c>
      <c r="U102" s="7">
        <v>7</v>
      </c>
      <c r="V102" s="174"/>
      <c r="W102" s="174"/>
    </row>
    <row r="103" spans="1:23" s="80" customFormat="1" ht="12.75">
      <c r="A103" s="144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174"/>
      <c r="W103" s="174"/>
    </row>
    <row r="104" spans="1:23" s="80" customFormat="1" ht="12.75">
      <c r="A104" s="142" t="s">
        <v>364</v>
      </c>
      <c r="B104" s="36">
        <v>42218</v>
      </c>
      <c r="C104" s="36">
        <v>3379</v>
      </c>
      <c r="D104" s="36">
        <v>4279</v>
      </c>
      <c r="E104" s="36">
        <v>26692</v>
      </c>
      <c r="F104" s="36">
        <v>4537</v>
      </c>
      <c r="G104" s="36">
        <v>3331</v>
      </c>
      <c r="H104" s="36"/>
      <c r="I104" s="36">
        <v>20233</v>
      </c>
      <c r="J104" s="36">
        <v>1724</v>
      </c>
      <c r="K104" s="36">
        <v>2215</v>
      </c>
      <c r="L104" s="36">
        <v>12973</v>
      </c>
      <c r="M104" s="36">
        <v>2087</v>
      </c>
      <c r="N104" s="36">
        <v>1234</v>
      </c>
      <c r="O104" s="36"/>
      <c r="P104" s="36">
        <v>21985</v>
      </c>
      <c r="Q104" s="36">
        <v>1655</v>
      </c>
      <c r="R104" s="36">
        <v>2064</v>
      </c>
      <c r="S104" s="36">
        <v>13719</v>
      </c>
      <c r="T104" s="36">
        <v>2450</v>
      </c>
      <c r="U104" s="36">
        <v>2097</v>
      </c>
      <c r="V104" s="174"/>
      <c r="W104" s="174"/>
    </row>
    <row r="105" spans="1:23" s="80" customFormat="1" ht="12.75">
      <c r="A105" s="157" t="s">
        <v>346</v>
      </c>
      <c r="B105" s="36">
        <v>8777</v>
      </c>
      <c r="C105" s="36">
        <v>597</v>
      </c>
      <c r="D105" s="36">
        <v>628</v>
      </c>
      <c r="E105" s="36">
        <v>5639</v>
      </c>
      <c r="F105" s="36">
        <v>977</v>
      </c>
      <c r="G105" s="36">
        <v>936</v>
      </c>
      <c r="H105" s="36"/>
      <c r="I105" s="36">
        <v>4131</v>
      </c>
      <c r="J105" s="36">
        <v>329</v>
      </c>
      <c r="K105" s="36">
        <v>304</v>
      </c>
      <c r="L105" s="36">
        <v>2805</v>
      </c>
      <c r="M105" s="36">
        <v>412</v>
      </c>
      <c r="N105" s="36">
        <v>281</v>
      </c>
      <c r="O105" s="36"/>
      <c r="P105" s="36">
        <v>4646</v>
      </c>
      <c r="Q105" s="36">
        <v>268</v>
      </c>
      <c r="R105" s="36">
        <v>324</v>
      </c>
      <c r="S105" s="36">
        <v>2834</v>
      </c>
      <c r="T105" s="36">
        <v>565</v>
      </c>
      <c r="U105" s="36">
        <v>655</v>
      </c>
      <c r="V105" s="174"/>
      <c r="W105" s="174"/>
    </row>
    <row r="106" spans="1:29" s="80" customFormat="1" ht="12.75">
      <c r="A106" s="158" t="s">
        <v>347</v>
      </c>
      <c r="B106" s="7">
        <v>470</v>
      </c>
      <c r="C106" s="7">
        <v>33</v>
      </c>
      <c r="D106" s="7">
        <v>46</v>
      </c>
      <c r="E106" s="7">
        <v>289</v>
      </c>
      <c r="F106" s="7">
        <v>72</v>
      </c>
      <c r="G106" s="7">
        <v>30</v>
      </c>
      <c r="H106" s="7"/>
      <c r="I106" s="7">
        <v>242</v>
      </c>
      <c r="J106" s="7">
        <v>19</v>
      </c>
      <c r="K106" s="7">
        <v>26</v>
      </c>
      <c r="L106" s="7">
        <v>147</v>
      </c>
      <c r="M106" s="7">
        <v>33</v>
      </c>
      <c r="N106" s="7">
        <v>17</v>
      </c>
      <c r="O106" s="7"/>
      <c r="P106" s="7">
        <v>228</v>
      </c>
      <c r="Q106" s="7">
        <v>14</v>
      </c>
      <c r="R106" s="7">
        <v>20</v>
      </c>
      <c r="S106" s="7">
        <v>142</v>
      </c>
      <c r="T106" s="7">
        <v>39</v>
      </c>
      <c r="U106" s="7">
        <v>13</v>
      </c>
      <c r="V106" s="174"/>
      <c r="W106" s="176"/>
      <c r="X106" s="79"/>
      <c r="Y106" s="79"/>
      <c r="Z106" s="79"/>
      <c r="AA106" s="79"/>
      <c r="AB106" s="79"/>
      <c r="AC106" s="79"/>
    </row>
    <row r="107" spans="1:23" ht="12.75">
      <c r="A107" s="158" t="s">
        <v>348</v>
      </c>
      <c r="B107" s="7">
        <v>7228</v>
      </c>
      <c r="C107" s="7">
        <v>504</v>
      </c>
      <c r="D107" s="7">
        <v>472</v>
      </c>
      <c r="E107" s="7">
        <v>4622</v>
      </c>
      <c r="F107" s="7">
        <v>800</v>
      </c>
      <c r="G107" s="7">
        <v>830</v>
      </c>
      <c r="H107" s="7"/>
      <c r="I107" s="7">
        <v>3336</v>
      </c>
      <c r="J107" s="7">
        <v>272</v>
      </c>
      <c r="K107" s="7">
        <v>223</v>
      </c>
      <c r="L107" s="7">
        <v>2280</v>
      </c>
      <c r="M107" s="7">
        <v>326</v>
      </c>
      <c r="N107" s="7">
        <v>235</v>
      </c>
      <c r="O107" s="7"/>
      <c r="P107" s="7">
        <v>3892</v>
      </c>
      <c r="Q107" s="7">
        <v>232</v>
      </c>
      <c r="R107" s="7">
        <v>249</v>
      </c>
      <c r="S107" s="7">
        <v>2342</v>
      </c>
      <c r="T107" s="7">
        <v>474</v>
      </c>
      <c r="U107" s="7">
        <v>595</v>
      </c>
      <c r="V107" s="176"/>
      <c r="W107" s="176"/>
    </row>
    <row r="108" spans="1:23" ht="12.75">
      <c r="A108" s="158" t="s">
        <v>349</v>
      </c>
      <c r="B108" s="7">
        <v>1079</v>
      </c>
      <c r="C108" s="7">
        <v>60</v>
      </c>
      <c r="D108" s="7">
        <v>110</v>
      </c>
      <c r="E108" s="7">
        <v>728</v>
      </c>
      <c r="F108" s="7">
        <v>105</v>
      </c>
      <c r="G108" s="7">
        <v>76</v>
      </c>
      <c r="H108" s="7"/>
      <c r="I108" s="7">
        <v>553</v>
      </c>
      <c r="J108" s="7">
        <v>38</v>
      </c>
      <c r="K108" s="7">
        <v>55</v>
      </c>
      <c r="L108" s="7">
        <v>378</v>
      </c>
      <c r="M108" s="7">
        <v>53</v>
      </c>
      <c r="N108" s="7">
        <v>29</v>
      </c>
      <c r="O108" s="7"/>
      <c r="P108" s="7">
        <v>526</v>
      </c>
      <c r="Q108" s="7">
        <v>22</v>
      </c>
      <c r="R108" s="7">
        <v>55</v>
      </c>
      <c r="S108" s="7">
        <v>350</v>
      </c>
      <c r="T108" s="7">
        <v>52</v>
      </c>
      <c r="U108" s="7">
        <v>47</v>
      </c>
      <c r="V108" s="176"/>
      <c r="W108" s="176"/>
    </row>
    <row r="109" spans="1:29" ht="12.75">
      <c r="A109" s="158" t="s">
        <v>350</v>
      </c>
      <c r="B109" s="7" t="s">
        <v>245</v>
      </c>
      <c r="C109" s="7" t="s">
        <v>245</v>
      </c>
      <c r="D109" s="7" t="s">
        <v>245</v>
      </c>
      <c r="E109" s="7" t="s">
        <v>245</v>
      </c>
      <c r="F109" s="7" t="s">
        <v>245</v>
      </c>
      <c r="G109" s="7" t="s">
        <v>245</v>
      </c>
      <c r="H109" s="7"/>
      <c r="I109" s="7" t="s">
        <v>245</v>
      </c>
      <c r="J109" s="7" t="s">
        <v>245</v>
      </c>
      <c r="K109" s="7" t="s">
        <v>245</v>
      </c>
      <c r="L109" s="7" t="s">
        <v>245</v>
      </c>
      <c r="M109" s="7" t="s">
        <v>245</v>
      </c>
      <c r="N109" s="7" t="s">
        <v>245</v>
      </c>
      <c r="O109" s="7"/>
      <c r="P109" s="7" t="s">
        <v>245</v>
      </c>
      <c r="Q109" s="7" t="s">
        <v>245</v>
      </c>
      <c r="R109" s="7" t="s">
        <v>245</v>
      </c>
      <c r="S109" s="7" t="s">
        <v>245</v>
      </c>
      <c r="T109" s="7" t="s">
        <v>245</v>
      </c>
      <c r="U109" s="7" t="s">
        <v>245</v>
      </c>
      <c r="V109" s="176"/>
      <c r="W109" s="174"/>
      <c r="X109" s="80"/>
      <c r="Y109" s="80"/>
      <c r="Z109" s="80"/>
      <c r="AA109" s="80"/>
      <c r="AB109" s="80"/>
      <c r="AC109" s="80"/>
    </row>
    <row r="110" spans="1:23" s="80" customFormat="1" ht="12.75">
      <c r="A110" s="157" t="s">
        <v>351</v>
      </c>
      <c r="B110" s="36">
        <v>6945</v>
      </c>
      <c r="C110" s="36">
        <v>575</v>
      </c>
      <c r="D110" s="36">
        <v>826</v>
      </c>
      <c r="E110" s="36">
        <v>4089</v>
      </c>
      <c r="F110" s="36">
        <v>856</v>
      </c>
      <c r="G110" s="36">
        <v>599</v>
      </c>
      <c r="H110" s="36"/>
      <c r="I110" s="36">
        <v>3467</v>
      </c>
      <c r="J110" s="36">
        <v>267</v>
      </c>
      <c r="K110" s="36">
        <v>457</v>
      </c>
      <c r="L110" s="36">
        <v>2052</v>
      </c>
      <c r="M110" s="36">
        <v>423</v>
      </c>
      <c r="N110" s="36">
        <v>268</v>
      </c>
      <c r="O110" s="36"/>
      <c r="P110" s="36">
        <v>3478</v>
      </c>
      <c r="Q110" s="36">
        <v>308</v>
      </c>
      <c r="R110" s="36">
        <v>369</v>
      </c>
      <c r="S110" s="36">
        <v>2037</v>
      </c>
      <c r="T110" s="36">
        <v>433</v>
      </c>
      <c r="U110" s="36">
        <v>331</v>
      </c>
      <c r="V110" s="174"/>
      <c r="W110" s="174"/>
    </row>
    <row r="111" spans="1:29" ht="12.75">
      <c r="A111" s="158" t="s">
        <v>352</v>
      </c>
      <c r="B111" s="7">
        <v>6945</v>
      </c>
      <c r="C111" s="7">
        <v>575</v>
      </c>
      <c r="D111" s="7">
        <v>826</v>
      </c>
      <c r="E111" s="7">
        <v>4089</v>
      </c>
      <c r="F111" s="7">
        <v>856</v>
      </c>
      <c r="G111" s="7">
        <v>599</v>
      </c>
      <c r="H111" s="7"/>
      <c r="I111" s="7">
        <v>3467</v>
      </c>
      <c r="J111" s="7">
        <v>267</v>
      </c>
      <c r="K111" s="7">
        <v>457</v>
      </c>
      <c r="L111" s="7">
        <v>2052</v>
      </c>
      <c r="M111" s="7">
        <v>423</v>
      </c>
      <c r="N111" s="7">
        <v>268</v>
      </c>
      <c r="O111" s="7"/>
      <c r="P111" s="7">
        <v>3478</v>
      </c>
      <c r="Q111" s="7">
        <v>308</v>
      </c>
      <c r="R111" s="7">
        <v>369</v>
      </c>
      <c r="S111" s="7">
        <v>2037</v>
      </c>
      <c r="T111" s="7">
        <v>433</v>
      </c>
      <c r="U111" s="7">
        <v>331</v>
      </c>
      <c r="V111" s="176"/>
      <c r="W111" s="174"/>
      <c r="X111" s="80"/>
      <c r="Y111" s="80"/>
      <c r="Z111" s="80"/>
      <c r="AA111" s="80"/>
      <c r="AB111" s="80"/>
      <c r="AC111" s="80"/>
    </row>
    <row r="112" spans="1:23" s="80" customFormat="1" ht="12.75">
      <c r="A112" s="157" t="s">
        <v>353</v>
      </c>
      <c r="B112" s="36">
        <v>8649</v>
      </c>
      <c r="C112" s="36">
        <v>817</v>
      </c>
      <c r="D112" s="36">
        <v>1137</v>
      </c>
      <c r="E112" s="36">
        <v>5388</v>
      </c>
      <c r="F112" s="36">
        <v>952</v>
      </c>
      <c r="G112" s="36">
        <v>355</v>
      </c>
      <c r="H112" s="36"/>
      <c r="I112" s="36">
        <v>4231</v>
      </c>
      <c r="J112" s="36">
        <v>406</v>
      </c>
      <c r="K112" s="36">
        <v>600</v>
      </c>
      <c r="L112" s="36">
        <v>2603</v>
      </c>
      <c r="M112" s="36">
        <v>477</v>
      </c>
      <c r="N112" s="36">
        <v>145</v>
      </c>
      <c r="O112" s="36"/>
      <c r="P112" s="36">
        <v>4418</v>
      </c>
      <c r="Q112" s="36">
        <v>411</v>
      </c>
      <c r="R112" s="36">
        <v>537</v>
      </c>
      <c r="S112" s="36">
        <v>2785</v>
      </c>
      <c r="T112" s="36">
        <v>475</v>
      </c>
      <c r="U112" s="36">
        <v>210</v>
      </c>
      <c r="V112" s="174"/>
      <c r="W112" s="174"/>
    </row>
    <row r="113" spans="1:29" ht="12.75">
      <c r="A113" s="158" t="s">
        <v>354</v>
      </c>
      <c r="B113" s="7">
        <v>5905</v>
      </c>
      <c r="C113" s="7">
        <v>528</v>
      </c>
      <c r="D113" s="7">
        <v>783</v>
      </c>
      <c r="E113" s="7">
        <v>3661</v>
      </c>
      <c r="F113" s="7">
        <v>655</v>
      </c>
      <c r="G113" s="7">
        <v>278</v>
      </c>
      <c r="H113" s="7"/>
      <c r="I113" s="7">
        <v>2889</v>
      </c>
      <c r="J113" s="7">
        <v>256</v>
      </c>
      <c r="K113" s="7">
        <v>416</v>
      </c>
      <c r="L113" s="7">
        <v>1776</v>
      </c>
      <c r="M113" s="7">
        <v>325</v>
      </c>
      <c r="N113" s="7">
        <v>116</v>
      </c>
      <c r="O113" s="7"/>
      <c r="P113" s="7">
        <v>3016</v>
      </c>
      <c r="Q113" s="7">
        <v>272</v>
      </c>
      <c r="R113" s="7">
        <v>367</v>
      </c>
      <c r="S113" s="7">
        <v>1885</v>
      </c>
      <c r="T113" s="7">
        <v>330</v>
      </c>
      <c r="U113" s="7">
        <v>162</v>
      </c>
      <c r="V113" s="176"/>
      <c r="W113" s="174"/>
      <c r="X113" s="80"/>
      <c r="Y113" s="80"/>
      <c r="Z113" s="80"/>
      <c r="AA113" s="80"/>
      <c r="AB113" s="80"/>
      <c r="AC113" s="80"/>
    </row>
    <row r="114" spans="1:23" s="80" customFormat="1" ht="12.75">
      <c r="A114" s="158" t="s">
        <v>355</v>
      </c>
      <c r="B114" s="7">
        <v>2735</v>
      </c>
      <c r="C114" s="7">
        <v>289</v>
      </c>
      <c r="D114" s="7">
        <v>354</v>
      </c>
      <c r="E114" s="7">
        <v>1719</v>
      </c>
      <c r="F114" s="7">
        <v>296</v>
      </c>
      <c r="G114" s="7">
        <v>77</v>
      </c>
      <c r="H114" s="7"/>
      <c r="I114" s="7">
        <v>1336</v>
      </c>
      <c r="J114" s="7">
        <v>150</v>
      </c>
      <c r="K114" s="7">
        <v>184</v>
      </c>
      <c r="L114" s="7">
        <v>822</v>
      </c>
      <c r="M114" s="7">
        <v>151</v>
      </c>
      <c r="N114" s="7">
        <v>29</v>
      </c>
      <c r="O114" s="7"/>
      <c r="P114" s="7">
        <v>1399</v>
      </c>
      <c r="Q114" s="7">
        <v>139</v>
      </c>
      <c r="R114" s="7">
        <v>170</v>
      </c>
      <c r="S114" s="7">
        <v>897</v>
      </c>
      <c r="T114" s="7">
        <v>145</v>
      </c>
      <c r="U114" s="7">
        <v>48</v>
      </c>
      <c r="V114" s="174"/>
      <c r="W114" s="174"/>
    </row>
    <row r="115" spans="1:23" s="80" customFormat="1" ht="12.75">
      <c r="A115" s="158" t="s">
        <v>356</v>
      </c>
      <c r="B115" s="7" t="s">
        <v>245</v>
      </c>
      <c r="C115" s="7" t="s">
        <v>245</v>
      </c>
      <c r="D115" s="7" t="s">
        <v>245</v>
      </c>
      <c r="E115" s="7" t="s">
        <v>245</v>
      </c>
      <c r="F115" s="7" t="s">
        <v>245</v>
      </c>
      <c r="G115" s="7" t="s">
        <v>245</v>
      </c>
      <c r="H115" s="7"/>
      <c r="I115" s="7" t="s">
        <v>245</v>
      </c>
      <c r="J115" s="7" t="s">
        <v>245</v>
      </c>
      <c r="K115" s="7" t="s">
        <v>245</v>
      </c>
      <c r="L115" s="7" t="s">
        <v>245</v>
      </c>
      <c r="M115" s="7" t="s">
        <v>245</v>
      </c>
      <c r="N115" s="7" t="s">
        <v>245</v>
      </c>
      <c r="O115" s="7"/>
      <c r="P115" s="7" t="s">
        <v>245</v>
      </c>
      <c r="Q115" s="7" t="s">
        <v>245</v>
      </c>
      <c r="R115" s="7" t="s">
        <v>245</v>
      </c>
      <c r="S115" s="7" t="s">
        <v>245</v>
      </c>
      <c r="T115" s="7" t="s">
        <v>245</v>
      </c>
      <c r="U115" s="7" t="s">
        <v>245</v>
      </c>
      <c r="V115" s="174"/>
      <c r="W115" s="174"/>
    </row>
    <row r="116" spans="1:23" s="80" customFormat="1" ht="12.75">
      <c r="A116" s="157" t="s">
        <v>357</v>
      </c>
      <c r="B116" s="36">
        <v>14118</v>
      </c>
      <c r="C116" s="36">
        <v>1056</v>
      </c>
      <c r="D116" s="36">
        <v>1207</v>
      </c>
      <c r="E116" s="36">
        <v>9298</v>
      </c>
      <c r="F116" s="36">
        <v>1392</v>
      </c>
      <c r="G116" s="36">
        <v>1165</v>
      </c>
      <c r="H116" s="36"/>
      <c r="I116" s="36">
        <v>6525</v>
      </c>
      <c r="J116" s="36">
        <v>553</v>
      </c>
      <c r="K116" s="36">
        <v>606</v>
      </c>
      <c r="L116" s="36">
        <v>4345</v>
      </c>
      <c r="M116" s="36">
        <v>608</v>
      </c>
      <c r="N116" s="36">
        <v>413</v>
      </c>
      <c r="O116" s="36"/>
      <c r="P116" s="36">
        <v>7593</v>
      </c>
      <c r="Q116" s="36">
        <v>503</v>
      </c>
      <c r="R116" s="36">
        <v>601</v>
      </c>
      <c r="S116" s="36">
        <v>4953</v>
      </c>
      <c r="T116" s="36">
        <v>784</v>
      </c>
      <c r="U116" s="36">
        <v>752</v>
      </c>
      <c r="V116" s="174"/>
      <c r="W116" s="174"/>
    </row>
    <row r="117" spans="1:23" ht="12.75">
      <c r="A117" s="158" t="s">
        <v>358</v>
      </c>
      <c r="B117" s="7">
        <v>9871</v>
      </c>
      <c r="C117" s="7">
        <v>672</v>
      </c>
      <c r="D117" s="7">
        <v>756</v>
      </c>
      <c r="E117" s="7">
        <v>6453</v>
      </c>
      <c r="F117" s="7">
        <v>1047</v>
      </c>
      <c r="G117" s="7">
        <v>943</v>
      </c>
      <c r="H117" s="7"/>
      <c r="I117" s="7">
        <v>4516</v>
      </c>
      <c r="J117" s="7">
        <v>352</v>
      </c>
      <c r="K117" s="7">
        <v>394</v>
      </c>
      <c r="L117" s="7">
        <v>3002</v>
      </c>
      <c r="M117" s="7">
        <v>441</v>
      </c>
      <c r="N117" s="7">
        <v>327</v>
      </c>
      <c r="O117" s="7"/>
      <c r="P117" s="7">
        <v>5355</v>
      </c>
      <c r="Q117" s="7">
        <v>320</v>
      </c>
      <c r="R117" s="7">
        <v>362</v>
      </c>
      <c r="S117" s="7">
        <v>3451</v>
      </c>
      <c r="T117" s="7">
        <v>606</v>
      </c>
      <c r="U117" s="7">
        <v>616</v>
      </c>
      <c r="V117" s="176"/>
      <c r="W117" s="176"/>
    </row>
    <row r="118" spans="1:23" ht="12.75">
      <c r="A118" s="158" t="s">
        <v>359</v>
      </c>
      <c r="B118" s="7">
        <v>2853</v>
      </c>
      <c r="C118" s="7">
        <v>226</v>
      </c>
      <c r="D118" s="7">
        <v>264</v>
      </c>
      <c r="E118" s="7">
        <v>1906</v>
      </c>
      <c r="F118" s="7">
        <v>260</v>
      </c>
      <c r="G118" s="7">
        <v>197</v>
      </c>
      <c r="H118" s="7"/>
      <c r="I118" s="7">
        <v>1373</v>
      </c>
      <c r="J118" s="7">
        <v>119</v>
      </c>
      <c r="K118" s="7">
        <v>116</v>
      </c>
      <c r="L118" s="7">
        <v>921</v>
      </c>
      <c r="M118" s="7">
        <v>138</v>
      </c>
      <c r="N118" s="7">
        <v>79</v>
      </c>
      <c r="O118" s="7"/>
      <c r="P118" s="7">
        <v>1480</v>
      </c>
      <c r="Q118" s="7">
        <v>107</v>
      </c>
      <c r="R118" s="7">
        <v>148</v>
      </c>
      <c r="S118" s="7">
        <v>985</v>
      </c>
      <c r="T118" s="7">
        <v>122</v>
      </c>
      <c r="U118" s="7">
        <v>118</v>
      </c>
      <c r="V118" s="176"/>
      <c r="W118" s="176"/>
    </row>
    <row r="119" spans="1:29" ht="12.75">
      <c r="A119" s="158" t="s">
        <v>360</v>
      </c>
      <c r="B119" s="7">
        <v>1394</v>
      </c>
      <c r="C119" s="7">
        <v>158</v>
      </c>
      <c r="D119" s="7">
        <v>187</v>
      </c>
      <c r="E119" s="7">
        <v>939</v>
      </c>
      <c r="F119" s="7">
        <v>85</v>
      </c>
      <c r="G119" s="7">
        <v>25</v>
      </c>
      <c r="H119" s="7"/>
      <c r="I119" s="7">
        <v>636</v>
      </c>
      <c r="J119" s="7">
        <v>82</v>
      </c>
      <c r="K119" s="7">
        <v>96</v>
      </c>
      <c r="L119" s="7">
        <v>422</v>
      </c>
      <c r="M119" s="7">
        <v>29</v>
      </c>
      <c r="N119" s="7">
        <v>7</v>
      </c>
      <c r="O119" s="7"/>
      <c r="P119" s="7">
        <v>758</v>
      </c>
      <c r="Q119" s="7">
        <v>76</v>
      </c>
      <c r="R119" s="7">
        <v>91</v>
      </c>
      <c r="S119" s="7">
        <v>517</v>
      </c>
      <c r="T119" s="7">
        <v>56</v>
      </c>
      <c r="U119" s="7">
        <v>18</v>
      </c>
      <c r="V119" s="176"/>
      <c r="W119" s="174"/>
      <c r="X119" s="80"/>
      <c r="Y119" s="80"/>
      <c r="Z119" s="80"/>
      <c r="AA119" s="80"/>
      <c r="AB119" s="80"/>
      <c r="AC119" s="80"/>
    </row>
    <row r="120" spans="1:23" s="80" customFormat="1" ht="12.75">
      <c r="A120" s="157" t="s">
        <v>361</v>
      </c>
      <c r="B120" s="36">
        <v>3729</v>
      </c>
      <c r="C120" s="36">
        <v>334</v>
      </c>
      <c r="D120" s="36">
        <v>481</v>
      </c>
      <c r="E120" s="36">
        <v>2278</v>
      </c>
      <c r="F120" s="36">
        <v>360</v>
      </c>
      <c r="G120" s="36">
        <v>276</v>
      </c>
      <c r="H120" s="36"/>
      <c r="I120" s="36">
        <v>1879</v>
      </c>
      <c r="J120" s="36">
        <v>169</v>
      </c>
      <c r="K120" s="36">
        <v>248</v>
      </c>
      <c r="L120" s="36">
        <v>1168</v>
      </c>
      <c r="M120" s="36">
        <v>167</v>
      </c>
      <c r="N120" s="36">
        <v>127</v>
      </c>
      <c r="O120" s="36"/>
      <c r="P120" s="36">
        <v>1850</v>
      </c>
      <c r="Q120" s="36">
        <v>165</v>
      </c>
      <c r="R120" s="36">
        <v>233</v>
      </c>
      <c r="S120" s="36">
        <v>1110</v>
      </c>
      <c r="T120" s="36">
        <v>193</v>
      </c>
      <c r="U120" s="36">
        <v>149</v>
      </c>
      <c r="V120" s="174"/>
      <c r="W120" s="174"/>
    </row>
    <row r="121" spans="1:29" ht="12.75">
      <c r="A121" s="158" t="s">
        <v>362</v>
      </c>
      <c r="B121" s="7">
        <v>3439</v>
      </c>
      <c r="C121" s="7">
        <v>299</v>
      </c>
      <c r="D121" s="7">
        <v>426</v>
      </c>
      <c r="E121" s="7">
        <v>2082</v>
      </c>
      <c r="F121" s="7">
        <v>356</v>
      </c>
      <c r="G121" s="7">
        <v>276</v>
      </c>
      <c r="H121" s="7"/>
      <c r="I121" s="7">
        <v>1732</v>
      </c>
      <c r="J121" s="7">
        <v>150</v>
      </c>
      <c r="K121" s="7">
        <v>219</v>
      </c>
      <c r="L121" s="7">
        <v>1071</v>
      </c>
      <c r="M121" s="7">
        <v>165</v>
      </c>
      <c r="N121" s="7">
        <v>127</v>
      </c>
      <c r="O121" s="7"/>
      <c r="P121" s="7">
        <v>1707</v>
      </c>
      <c r="Q121" s="7">
        <v>149</v>
      </c>
      <c r="R121" s="7">
        <v>207</v>
      </c>
      <c r="S121" s="7">
        <v>1011</v>
      </c>
      <c r="T121" s="7">
        <v>191</v>
      </c>
      <c r="U121" s="7">
        <v>149</v>
      </c>
      <c r="V121" s="176"/>
      <c r="W121" s="174"/>
      <c r="X121" s="80"/>
      <c r="Y121" s="80"/>
      <c r="Z121" s="80"/>
      <c r="AA121" s="80"/>
      <c r="AB121" s="80"/>
      <c r="AC121" s="80"/>
    </row>
    <row r="122" spans="1:23" s="80" customFormat="1" ht="12.75">
      <c r="A122" s="158" t="s">
        <v>363</v>
      </c>
      <c r="B122" s="7">
        <v>290</v>
      </c>
      <c r="C122" s="7">
        <v>35</v>
      </c>
      <c r="D122" s="7">
        <v>55</v>
      </c>
      <c r="E122" s="7">
        <v>196</v>
      </c>
      <c r="F122" s="7">
        <v>4</v>
      </c>
      <c r="G122" s="7">
        <v>0</v>
      </c>
      <c r="H122" s="7"/>
      <c r="I122" s="7">
        <v>147</v>
      </c>
      <c r="J122" s="7">
        <v>19</v>
      </c>
      <c r="K122" s="7">
        <v>29</v>
      </c>
      <c r="L122" s="7">
        <v>97</v>
      </c>
      <c r="M122" s="7">
        <v>2</v>
      </c>
      <c r="N122" s="7">
        <v>0</v>
      </c>
      <c r="O122" s="7"/>
      <c r="P122" s="7">
        <v>143</v>
      </c>
      <c r="Q122" s="7">
        <v>16</v>
      </c>
      <c r="R122" s="7">
        <v>26</v>
      </c>
      <c r="S122" s="7">
        <v>99</v>
      </c>
      <c r="T122" s="7">
        <v>2</v>
      </c>
      <c r="U122" s="7">
        <v>0</v>
      </c>
      <c r="V122" s="174"/>
      <c r="W122" s="174"/>
    </row>
    <row r="123" spans="1:23" s="80" customFormat="1" ht="12.75">
      <c r="A123" s="144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174"/>
      <c r="W123" s="174"/>
    </row>
    <row r="124" spans="1:23" s="80" customFormat="1" ht="12.75">
      <c r="A124" s="142" t="s">
        <v>365</v>
      </c>
      <c r="B124" s="36">
        <v>97543</v>
      </c>
      <c r="C124" s="36">
        <v>8531</v>
      </c>
      <c r="D124" s="36">
        <v>9216</v>
      </c>
      <c r="E124" s="36">
        <v>65064</v>
      </c>
      <c r="F124" s="36">
        <v>9051</v>
      </c>
      <c r="G124" s="36">
        <v>5681</v>
      </c>
      <c r="H124" s="36"/>
      <c r="I124" s="36">
        <v>46311</v>
      </c>
      <c r="J124" s="36">
        <v>4452</v>
      </c>
      <c r="K124" s="36">
        <v>4716</v>
      </c>
      <c r="L124" s="36">
        <v>31067</v>
      </c>
      <c r="M124" s="36">
        <v>4036</v>
      </c>
      <c r="N124" s="36">
        <v>2040</v>
      </c>
      <c r="O124" s="36"/>
      <c r="P124" s="36">
        <v>51232</v>
      </c>
      <c r="Q124" s="36">
        <v>4079</v>
      </c>
      <c r="R124" s="36">
        <v>4500</v>
      </c>
      <c r="S124" s="36">
        <v>33997</v>
      </c>
      <c r="T124" s="36">
        <v>5015</v>
      </c>
      <c r="U124" s="36">
        <v>3641</v>
      </c>
      <c r="V124" s="174"/>
      <c r="W124" s="174"/>
    </row>
    <row r="125" spans="1:23" s="80" customFormat="1" ht="12.75">
      <c r="A125" s="157" t="s">
        <v>366</v>
      </c>
      <c r="B125" s="36">
        <v>24418</v>
      </c>
      <c r="C125" s="36">
        <v>2463</v>
      </c>
      <c r="D125" s="36">
        <v>2185</v>
      </c>
      <c r="E125" s="36">
        <v>16507</v>
      </c>
      <c r="F125" s="36">
        <v>1929</v>
      </c>
      <c r="G125" s="36">
        <v>1334</v>
      </c>
      <c r="H125" s="36"/>
      <c r="I125" s="36">
        <v>11427</v>
      </c>
      <c r="J125" s="36">
        <v>1307</v>
      </c>
      <c r="K125" s="36">
        <v>1111</v>
      </c>
      <c r="L125" s="36">
        <v>7739</v>
      </c>
      <c r="M125" s="36">
        <v>812</v>
      </c>
      <c r="N125" s="36">
        <v>458</v>
      </c>
      <c r="O125" s="36"/>
      <c r="P125" s="36">
        <v>12991</v>
      </c>
      <c r="Q125" s="36">
        <v>1156</v>
      </c>
      <c r="R125" s="36">
        <v>1074</v>
      </c>
      <c r="S125" s="36">
        <v>8768</v>
      </c>
      <c r="T125" s="36">
        <v>1117</v>
      </c>
      <c r="U125" s="36">
        <v>876</v>
      </c>
      <c r="V125" s="174"/>
      <c r="W125" s="174"/>
    </row>
    <row r="126" spans="1:23" ht="12.75">
      <c r="A126" s="158" t="s">
        <v>367</v>
      </c>
      <c r="B126" s="7">
        <v>1268</v>
      </c>
      <c r="C126" s="7">
        <v>156</v>
      </c>
      <c r="D126" s="7">
        <v>49</v>
      </c>
      <c r="E126" s="7">
        <v>896</v>
      </c>
      <c r="F126" s="7">
        <v>118</v>
      </c>
      <c r="G126" s="7">
        <v>49</v>
      </c>
      <c r="H126" s="7"/>
      <c r="I126" s="7">
        <v>604</v>
      </c>
      <c r="J126" s="7">
        <v>84</v>
      </c>
      <c r="K126" s="7">
        <v>18</v>
      </c>
      <c r="L126" s="7">
        <v>431</v>
      </c>
      <c r="M126" s="7">
        <v>49</v>
      </c>
      <c r="N126" s="7">
        <v>22</v>
      </c>
      <c r="O126" s="7"/>
      <c r="P126" s="7">
        <v>664</v>
      </c>
      <c r="Q126" s="7">
        <v>72</v>
      </c>
      <c r="R126" s="7">
        <v>31</v>
      </c>
      <c r="S126" s="7">
        <v>465</v>
      </c>
      <c r="T126" s="7">
        <v>69</v>
      </c>
      <c r="U126" s="7">
        <v>27</v>
      </c>
      <c r="V126" s="174"/>
      <c r="W126" s="176"/>
    </row>
    <row r="127" spans="1:23" ht="12.75">
      <c r="A127" s="158" t="s">
        <v>368</v>
      </c>
      <c r="B127" s="7">
        <v>9303</v>
      </c>
      <c r="C127" s="7">
        <v>1195</v>
      </c>
      <c r="D127" s="7">
        <v>1202</v>
      </c>
      <c r="E127" s="7">
        <v>6174</v>
      </c>
      <c r="F127" s="7">
        <v>463</v>
      </c>
      <c r="G127" s="7">
        <v>269</v>
      </c>
      <c r="H127" s="7"/>
      <c r="I127" s="7">
        <v>4295</v>
      </c>
      <c r="J127" s="7">
        <v>639</v>
      </c>
      <c r="K127" s="7">
        <v>623</v>
      </c>
      <c r="L127" s="7">
        <v>2779</v>
      </c>
      <c r="M127" s="7">
        <v>181</v>
      </c>
      <c r="N127" s="7">
        <v>73</v>
      </c>
      <c r="O127" s="7"/>
      <c r="P127" s="7">
        <v>5008</v>
      </c>
      <c r="Q127" s="7">
        <v>556</v>
      </c>
      <c r="R127" s="7">
        <v>579</v>
      </c>
      <c r="S127" s="7">
        <v>3395</v>
      </c>
      <c r="T127" s="7">
        <v>282</v>
      </c>
      <c r="U127" s="7">
        <v>196</v>
      </c>
      <c r="V127" s="176"/>
      <c r="W127" s="176"/>
    </row>
    <row r="128" spans="1:23" ht="12.75">
      <c r="A128" s="158" t="s">
        <v>369</v>
      </c>
      <c r="B128" s="7">
        <v>1284</v>
      </c>
      <c r="C128" s="7">
        <v>60</v>
      </c>
      <c r="D128" s="7">
        <v>25</v>
      </c>
      <c r="E128" s="7">
        <v>1167</v>
      </c>
      <c r="F128" s="7">
        <v>25</v>
      </c>
      <c r="G128" s="7">
        <v>7</v>
      </c>
      <c r="H128" s="7"/>
      <c r="I128" s="7">
        <v>628</v>
      </c>
      <c r="J128" s="7">
        <v>31</v>
      </c>
      <c r="K128" s="7">
        <v>12</v>
      </c>
      <c r="L128" s="7">
        <v>569</v>
      </c>
      <c r="M128" s="7">
        <v>13</v>
      </c>
      <c r="N128" s="7">
        <v>3</v>
      </c>
      <c r="O128" s="7"/>
      <c r="P128" s="7">
        <v>656</v>
      </c>
      <c r="Q128" s="7">
        <v>29</v>
      </c>
      <c r="R128" s="7">
        <v>13</v>
      </c>
      <c r="S128" s="7">
        <v>598</v>
      </c>
      <c r="T128" s="7">
        <v>12</v>
      </c>
      <c r="U128" s="7">
        <v>4</v>
      </c>
      <c r="V128" s="176"/>
      <c r="W128" s="176"/>
    </row>
    <row r="129" spans="1:23" ht="12.75">
      <c r="A129" s="158" t="s">
        <v>370</v>
      </c>
      <c r="B129" s="7">
        <v>2361</v>
      </c>
      <c r="C129" s="7">
        <v>312</v>
      </c>
      <c r="D129" s="7">
        <v>237</v>
      </c>
      <c r="E129" s="7">
        <v>1604</v>
      </c>
      <c r="F129" s="7">
        <v>166</v>
      </c>
      <c r="G129" s="7">
        <v>42</v>
      </c>
      <c r="H129" s="7"/>
      <c r="I129" s="7">
        <v>1039</v>
      </c>
      <c r="J129" s="7">
        <v>155</v>
      </c>
      <c r="K129" s="7">
        <v>107</v>
      </c>
      <c r="L129" s="7">
        <v>696</v>
      </c>
      <c r="M129" s="7">
        <v>70</v>
      </c>
      <c r="N129" s="7">
        <v>11</v>
      </c>
      <c r="O129" s="7"/>
      <c r="P129" s="7">
        <v>1322</v>
      </c>
      <c r="Q129" s="7">
        <v>157</v>
      </c>
      <c r="R129" s="7">
        <v>130</v>
      </c>
      <c r="S129" s="7">
        <v>908</v>
      </c>
      <c r="T129" s="7">
        <v>96</v>
      </c>
      <c r="U129" s="7">
        <v>31</v>
      </c>
      <c r="V129" s="176"/>
      <c r="W129" s="176"/>
    </row>
    <row r="130" spans="1:29" ht="12.75">
      <c r="A130" s="158" t="s">
        <v>371</v>
      </c>
      <c r="B130" s="7">
        <v>7558</v>
      </c>
      <c r="C130" s="7">
        <v>563</v>
      </c>
      <c r="D130" s="7">
        <v>499</v>
      </c>
      <c r="E130" s="7">
        <v>5055</v>
      </c>
      <c r="F130" s="7">
        <v>763</v>
      </c>
      <c r="G130" s="7">
        <v>678</v>
      </c>
      <c r="H130" s="7"/>
      <c r="I130" s="7">
        <v>3624</v>
      </c>
      <c r="J130" s="7">
        <v>304</v>
      </c>
      <c r="K130" s="7">
        <v>264</v>
      </c>
      <c r="L130" s="7">
        <v>2495</v>
      </c>
      <c r="M130" s="7">
        <v>323</v>
      </c>
      <c r="N130" s="7">
        <v>238</v>
      </c>
      <c r="O130" s="7"/>
      <c r="P130" s="7">
        <v>3934</v>
      </c>
      <c r="Q130" s="7">
        <v>259</v>
      </c>
      <c r="R130" s="7">
        <v>235</v>
      </c>
      <c r="S130" s="7">
        <v>2560</v>
      </c>
      <c r="T130" s="7">
        <v>440</v>
      </c>
      <c r="U130" s="7">
        <v>440</v>
      </c>
      <c r="V130" s="176"/>
      <c r="W130" s="174"/>
      <c r="X130" s="80"/>
      <c r="Y130" s="80"/>
      <c r="Z130" s="80"/>
      <c r="AA130" s="80"/>
      <c r="AB130" s="80"/>
      <c r="AC130" s="80"/>
    </row>
    <row r="131" spans="1:23" s="80" customFormat="1" ht="12.75">
      <c r="A131" s="158" t="s">
        <v>372</v>
      </c>
      <c r="B131" s="7">
        <v>2644</v>
      </c>
      <c r="C131" s="7">
        <v>177</v>
      </c>
      <c r="D131" s="7">
        <v>173</v>
      </c>
      <c r="E131" s="7">
        <v>1611</v>
      </c>
      <c r="F131" s="7">
        <v>394</v>
      </c>
      <c r="G131" s="7">
        <v>289</v>
      </c>
      <c r="H131" s="7"/>
      <c r="I131" s="7">
        <v>1237</v>
      </c>
      <c r="J131" s="7">
        <v>94</v>
      </c>
      <c r="K131" s="7">
        <v>87</v>
      </c>
      <c r="L131" s="7">
        <v>769</v>
      </c>
      <c r="M131" s="7">
        <v>176</v>
      </c>
      <c r="N131" s="7">
        <v>111</v>
      </c>
      <c r="O131" s="7"/>
      <c r="P131" s="7">
        <v>1407</v>
      </c>
      <c r="Q131" s="7">
        <v>83</v>
      </c>
      <c r="R131" s="7">
        <v>86</v>
      </c>
      <c r="S131" s="7">
        <v>842</v>
      </c>
      <c r="T131" s="7">
        <v>218</v>
      </c>
      <c r="U131" s="7">
        <v>178</v>
      </c>
      <c r="V131" s="176"/>
      <c r="W131" s="174"/>
    </row>
    <row r="132" spans="1:23" s="80" customFormat="1" ht="12.75">
      <c r="A132" s="157" t="s">
        <v>373</v>
      </c>
      <c r="B132" s="36">
        <v>8260</v>
      </c>
      <c r="C132" s="36">
        <v>585</v>
      </c>
      <c r="D132" s="36">
        <v>534</v>
      </c>
      <c r="E132" s="36">
        <v>5521</v>
      </c>
      <c r="F132" s="36">
        <v>949</v>
      </c>
      <c r="G132" s="36">
        <v>671</v>
      </c>
      <c r="H132" s="36"/>
      <c r="I132" s="36">
        <v>3786</v>
      </c>
      <c r="J132" s="36">
        <v>308</v>
      </c>
      <c r="K132" s="36">
        <v>273</v>
      </c>
      <c r="L132" s="36">
        <v>2575</v>
      </c>
      <c r="M132" s="36">
        <v>397</v>
      </c>
      <c r="N132" s="36">
        <v>233</v>
      </c>
      <c r="O132" s="36"/>
      <c r="P132" s="36">
        <v>4474</v>
      </c>
      <c r="Q132" s="36">
        <v>277</v>
      </c>
      <c r="R132" s="36">
        <v>261</v>
      </c>
      <c r="S132" s="36">
        <v>2946</v>
      </c>
      <c r="T132" s="36">
        <v>552</v>
      </c>
      <c r="U132" s="36">
        <v>438</v>
      </c>
      <c r="V132" s="174"/>
      <c r="W132" s="174"/>
    </row>
    <row r="133" spans="1:29" ht="12.75">
      <c r="A133" s="158" t="s">
        <v>374</v>
      </c>
      <c r="B133" s="7">
        <v>8260</v>
      </c>
      <c r="C133" s="7">
        <v>585</v>
      </c>
      <c r="D133" s="7">
        <v>534</v>
      </c>
      <c r="E133" s="7">
        <v>5521</v>
      </c>
      <c r="F133" s="7">
        <v>949</v>
      </c>
      <c r="G133" s="7">
        <v>671</v>
      </c>
      <c r="H133" s="7"/>
      <c r="I133" s="7">
        <v>3786</v>
      </c>
      <c r="J133" s="7">
        <v>308</v>
      </c>
      <c r="K133" s="7">
        <v>273</v>
      </c>
      <c r="L133" s="7">
        <v>2575</v>
      </c>
      <c r="M133" s="7">
        <v>397</v>
      </c>
      <c r="N133" s="7">
        <v>233</v>
      </c>
      <c r="O133" s="7"/>
      <c r="P133" s="7">
        <v>4474</v>
      </c>
      <c r="Q133" s="7">
        <v>277</v>
      </c>
      <c r="R133" s="7">
        <v>261</v>
      </c>
      <c r="S133" s="7">
        <v>2946</v>
      </c>
      <c r="T133" s="7">
        <v>552</v>
      </c>
      <c r="U133" s="7">
        <v>438</v>
      </c>
      <c r="V133" s="174"/>
      <c r="W133" s="174"/>
      <c r="X133" s="80"/>
      <c r="Y133" s="80"/>
      <c r="Z133" s="80"/>
      <c r="AA133" s="80"/>
      <c r="AB133" s="80"/>
      <c r="AC133" s="80"/>
    </row>
    <row r="134" spans="1:23" s="80" customFormat="1" ht="12.75">
      <c r="A134" s="157" t="s">
        <v>375</v>
      </c>
      <c r="B134" s="36">
        <v>28986</v>
      </c>
      <c r="C134" s="36">
        <v>2381</v>
      </c>
      <c r="D134" s="36">
        <v>2736</v>
      </c>
      <c r="E134" s="36">
        <v>19474</v>
      </c>
      <c r="F134" s="36">
        <v>2670</v>
      </c>
      <c r="G134" s="36">
        <v>1725</v>
      </c>
      <c r="H134" s="36"/>
      <c r="I134" s="36">
        <v>13745</v>
      </c>
      <c r="J134" s="36">
        <v>1223</v>
      </c>
      <c r="K134" s="36">
        <v>1388</v>
      </c>
      <c r="L134" s="36">
        <v>9336</v>
      </c>
      <c r="M134" s="36">
        <v>1188</v>
      </c>
      <c r="N134" s="36">
        <v>610</v>
      </c>
      <c r="O134" s="36"/>
      <c r="P134" s="36">
        <v>15241</v>
      </c>
      <c r="Q134" s="36">
        <v>1158</v>
      </c>
      <c r="R134" s="36">
        <v>1348</v>
      </c>
      <c r="S134" s="36">
        <v>10138</v>
      </c>
      <c r="T134" s="36">
        <v>1482</v>
      </c>
      <c r="U134" s="36">
        <v>1115</v>
      </c>
      <c r="V134" s="174"/>
      <c r="W134" s="174"/>
    </row>
    <row r="135" spans="1:23" ht="12.75">
      <c r="A135" s="158" t="s">
        <v>376</v>
      </c>
      <c r="B135" s="7">
        <v>6557</v>
      </c>
      <c r="C135" s="7">
        <v>487</v>
      </c>
      <c r="D135" s="7">
        <v>510</v>
      </c>
      <c r="E135" s="7">
        <v>4508</v>
      </c>
      <c r="F135" s="7">
        <v>582</v>
      </c>
      <c r="G135" s="7">
        <v>470</v>
      </c>
      <c r="H135" s="7"/>
      <c r="I135" s="7">
        <v>3018</v>
      </c>
      <c r="J135" s="7">
        <v>244</v>
      </c>
      <c r="K135" s="7">
        <v>264</v>
      </c>
      <c r="L135" s="7">
        <v>2129</v>
      </c>
      <c r="M135" s="7">
        <v>240</v>
      </c>
      <c r="N135" s="7">
        <v>141</v>
      </c>
      <c r="O135" s="7"/>
      <c r="P135" s="7">
        <v>3539</v>
      </c>
      <c r="Q135" s="7">
        <v>243</v>
      </c>
      <c r="R135" s="7">
        <v>246</v>
      </c>
      <c r="S135" s="7">
        <v>2379</v>
      </c>
      <c r="T135" s="7">
        <v>342</v>
      </c>
      <c r="U135" s="7">
        <v>329</v>
      </c>
      <c r="V135" s="174"/>
      <c r="W135" s="176"/>
    </row>
    <row r="136" spans="1:23" ht="12.75">
      <c r="A136" s="158" t="s">
        <v>377</v>
      </c>
      <c r="B136" s="7">
        <v>5885</v>
      </c>
      <c r="C136" s="7">
        <v>498</v>
      </c>
      <c r="D136" s="7">
        <v>488</v>
      </c>
      <c r="E136" s="7">
        <v>3921</v>
      </c>
      <c r="F136" s="7">
        <v>541</v>
      </c>
      <c r="G136" s="7">
        <v>437</v>
      </c>
      <c r="H136" s="7"/>
      <c r="I136" s="7">
        <v>2773</v>
      </c>
      <c r="J136" s="7">
        <v>266</v>
      </c>
      <c r="K136" s="7">
        <v>241</v>
      </c>
      <c r="L136" s="7">
        <v>1903</v>
      </c>
      <c r="M136" s="7">
        <v>234</v>
      </c>
      <c r="N136" s="7">
        <v>129</v>
      </c>
      <c r="O136" s="7"/>
      <c r="P136" s="7">
        <v>3112</v>
      </c>
      <c r="Q136" s="7">
        <v>232</v>
      </c>
      <c r="R136" s="7">
        <v>247</v>
      </c>
      <c r="S136" s="7">
        <v>2018</v>
      </c>
      <c r="T136" s="7">
        <v>307</v>
      </c>
      <c r="U136" s="7">
        <v>308</v>
      </c>
      <c r="V136" s="176"/>
      <c r="W136" s="176"/>
    </row>
    <row r="137" spans="1:23" ht="12.75">
      <c r="A137" s="158" t="s">
        <v>378</v>
      </c>
      <c r="B137" s="7" t="s">
        <v>245</v>
      </c>
      <c r="C137" s="7" t="s">
        <v>245</v>
      </c>
      <c r="D137" s="7" t="s">
        <v>245</v>
      </c>
      <c r="E137" s="7" t="s">
        <v>245</v>
      </c>
      <c r="F137" s="7" t="s">
        <v>245</v>
      </c>
      <c r="G137" s="7" t="s">
        <v>245</v>
      </c>
      <c r="H137" s="7"/>
      <c r="I137" s="7" t="s">
        <v>245</v>
      </c>
      <c r="J137" s="7" t="s">
        <v>245</v>
      </c>
      <c r="K137" s="7" t="s">
        <v>245</v>
      </c>
      <c r="L137" s="7" t="s">
        <v>245</v>
      </c>
      <c r="M137" s="7" t="s">
        <v>245</v>
      </c>
      <c r="N137" s="7" t="s">
        <v>245</v>
      </c>
      <c r="O137" s="7"/>
      <c r="P137" s="7" t="s">
        <v>245</v>
      </c>
      <c r="Q137" s="7" t="s">
        <v>245</v>
      </c>
      <c r="R137" s="7" t="s">
        <v>245</v>
      </c>
      <c r="S137" s="7" t="s">
        <v>245</v>
      </c>
      <c r="T137" s="7" t="s">
        <v>245</v>
      </c>
      <c r="U137" s="7" t="s">
        <v>245</v>
      </c>
      <c r="V137" s="176"/>
      <c r="W137" s="176"/>
    </row>
    <row r="138" spans="1:29" ht="12.75">
      <c r="A138" s="158" t="s">
        <v>379</v>
      </c>
      <c r="B138" s="7">
        <v>2374</v>
      </c>
      <c r="C138" s="7">
        <v>208</v>
      </c>
      <c r="D138" s="7">
        <v>296</v>
      </c>
      <c r="E138" s="7">
        <v>1605</v>
      </c>
      <c r="F138" s="7">
        <v>189</v>
      </c>
      <c r="G138" s="7">
        <v>76</v>
      </c>
      <c r="H138" s="7"/>
      <c r="I138" s="7">
        <v>1104</v>
      </c>
      <c r="J138" s="7">
        <v>106</v>
      </c>
      <c r="K138" s="7">
        <v>144</v>
      </c>
      <c r="L138" s="7">
        <v>749</v>
      </c>
      <c r="M138" s="7">
        <v>75</v>
      </c>
      <c r="N138" s="7">
        <v>30</v>
      </c>
      <c r="O138" s="7"/>
      <c r="P138" s="7">
        <v>1270</v>
      </c>
      <c r="Q138" s="7">
        <v>102</v>
      </c>
      <c r="R138" s="7">
        <v>152</v>
      </c>
      <c r="S138" s="7">
        <v>856</v>
      </c>
      <c r="T138" s="7">
        <v>114</v>
      </c>
      <c r="U138" s="7">
        <v>46</v>
      </c>
      <c r="V138" s="176"/>
      <c r="W138" s="174"/>
      <c r="X138" s="80"/>
      <c r="Y138" s="80"/>
      <c r="Z138" s="80"/>
      <c r="AA138" s="80"/>
      <c r="AB138" s="80"/>
      <c r="AC138" s="80"/>
    </row>
    <row r="139" spans="1:29" s="80" customFormat="1" ht="12.75">
      <c r="A139" s="158" t="s">
        <v>380</v>
      </c>
      <c r="B139" s="7">
        <v>8030</v>
      </c>
      <c r="C139" s="7">
        <v>647</v>
      </c>
      <c r="D139" s="7">
        <v>809</v>
      </c>
      <c r="E139" s="7">
        <v>5172</v>
      </c>
      <c r="F139" s="7">
        <v>879</v>
      </c>
      <c r="G139" s="7">
        <v>523</v>
      </c>
      <c r="H139" s="7"/>
      <c r="I139" s="7">
        <v>3940</v>
      </c>
      <c r="J139" s="7">
        <v>349</v>
      </c>
      <c r="K139" s="7">
        <v>405</v>
      </c>
      <c r="L139" s="7">
        <v>2516</v>
      </c>
      <c r="M139" s="7">
        <v>443</v>
      </c>
      <c r="N139" s="7">
        <v>227</v>
      </c>
      <c r="O139" s="7"/>
      <c r="P139" s="7">
        <v>4090</v>
      </c>
      <c r="Q139" s="7">
        <v>298</v>
      </c>
      <c r="R139" s="7">
        <v>404</v>
      </c>
      <c r="S139" s="7">
        <v>2656</v>
      </c>
      <c r="T139" s="7">
        <v>436</v>
      </c>
      <c r="U139" s="7">
        <v>296</v>
      </c>
      <c r="V139" s="176"/>
      <c r="W139" s="176"/>
      <c r="X139" s="79"/>
      <c r="Y139" s="79"/>
      <c r="Z139" s="79"/>
      <c r="AA139" s="79"/>
      <c r="AB139" s="79"/>
      <c r="AC139" s="79"/>
    </row>
    <row r="140" spans="1:29" ht="12.75">
      <c r="A140" s="158" t="s">
        <v>381</v>
      </c>
      <c r="B140" s="7">
        <v>6138</v>
      </c>
      <c r="C140" s="7">
        <v>541</v>
      </c>
      <c r="D140" s="7">
        <v>633</v>
      </c>
      <c r="E140" s="7">
        <v>4266</v>
      </c>
      <c r="F140" s="7">
        <v>479</v>
      </c>
      <c r="G140" s="7">
        <v>219</v>
      </c>
      <c r="H140" s="7"/>
      <c r="I140" s="7">
        <v>2908</v>
      </c>
      <c r="J140" s="7">
        <v>258</v>
      </c>
      <c r="K140" s="7">
        <v>334</v>
      </c>
      <c r="L140" s="7">
        <v>2037</v>
      </c>
      <c r="M140" s="7">
        <v>196</v>
      </c>
      <c r="N140" s="7">
        <v>83</v>
      </c>
      <c r="O140" s="7"/>
      <c r="P140" s="7">
        <v>3230</v>
      </c>
      <c r="Q140" s="7">
        <v>283</v>
      </c>
      <c r="R140" s="7">
        <v>299</v>
      </c>
      <c r="S140" s="7">
        <v>2229</v>
      </c>
      <c r="T140" s="7">
        <v>283</v>
      </c>
      <c r="U140" s="7">
        <v>136</v>
      </c>
      <c r="V140" s="174"/>
      <c r="W140" s="174"/>
      <c r="X140" s="80"/>
      <c r="Y140" s="80"/>
      <c r="Z140" s="80"/>
      <c r="AA140" s="80"/>
      <c r="AB140" s="80"/>
      <c r="AC140" s="80"/>
    </row>
    <row r="141" spans="1:23" s="80" customFormat="1" ht="12.75">
      <c r="A141" s="157" t="s">
        <v>382</v>
      </c>
      <c r="B141" s="36">
        <v>11284</v>
      </c>
      <c r="C141" s="36">
        <v>923</v>
      </c>
      <c r="D141" s="36">
        <v>1210</v>
      </c>
      <c r="E141" s="36">
        <v>7304</v>
      </c>
      <c r="F141" s="36">
        <v>1215</v>
      </c>
      <c r="G141" s="36">
        <v>632</v>
      </c>
      <c r="H141" s="36"/>
      <c r="I141" s="36">
        <v>5462</v>
      </c>
      <c r="J141" s="36">
        <v>488</v>
      </c>
      <c r="K141" s="36">
        <v>632</v>
      </c>
      <c r="L141" s="36">
        <v>3509</v>
      </c>
      <c r="M141" s="36">
        <v>584</v>
      </c>
      <c r="N141" s="36">
        <v>249</v>
      </c>
      <c r="O141" s="36"/>
      <c r="P141" s="36">
        <v>5822</v>
      </c>
      <c r="Q141" s="36">
        <v>435</v>
      </c>
      <c r="R141" s="36">
        <v>578</v>
      </c>
      <c r="S141" s="36">
        <v>3795</v>
      </c>
      <c r="T141" s="36">
        <v>631</v>
      </c>
      <c r="U141" s="36">
        <v>383</v>
      </c>
      <c r="V141" s="174"/>
      <c r="W141" s="174"/>
    </row>
    <row r="142" spans="1:23" s="80" customFormat="1" ht="12.75">
      <c r="A142" s="158" t="s">
        <v>383</v>
      </c>
      <c r="B142" s="7">
        <v>7871</v>
      </c>
      <c r="C142" s="7">
        <v>640</v>
      </c>
      <c r="D142" s="7">
        <v>798</v>
      </c>
      <c r="E142" s="7">
        <v>5062</v>
      </c>
      <c r="F142" s="7">
        <v>888</v>
      </c>
      <c r="G142" s="7">
        <v>483</v>
      </c>
      <c r="H142" s="7"/>
      <c r="I142" s="7">
        <v>3823</v>
      </c>
      <c r="J142" s="7">
        <v>346</v>
      </c>
      <c r="K142" s="7">
        <v>431</v>
      </c>
      <c r="L142" s="7">
        <v>2442</v>
      </c>
      <c r="M142" s="7">
        <v>421</v>
      </c>
      <c r="N142" s="7">
        <v>183</v>
      </c>
      <c r="O142" s="7"/>
      <c r="P142" s="7">
        <v>4048</v>
      </c>
      <c r="Q142" s="7">
        <v>294</v>
      </c>
      <c r="R142" s="7">
        <v>367</v>
      </c>
      <c r="S142" s="7">
        <v>2620</v>
      </c>
      <c r="T142" s="7">
        <v>467</v>
      </c>
      <c r="U142" s="7">
        <v>300</v>
      </c>
      <c r="V142" s="174"/>
      <c r="W142" s="174"/>
    </row>
    <row r="143" spans="1:23" s="80" customFormat="1" ht="12.75">
      <c r="A143" s="158" t="s">
        <v>384</v>
      </c>
      <c r="B143" s="7">
        <v>3413</v>
      </c>
      <c r="C143" s="7">
        <v>283</v>
      </c>
      <c r="D143" s="7">
        <v>412</v>
      </c>
      <c r="E143" s="7">
        <v>2242</v>
      </c>
      <c r="F143" s="7">
        <v>327</v>
      </c>
      <c r="G143" s="7">
        <v>149</v>
      </c>
      <c r="H143" s="7"/>
      <c r="I143" s="7">
        <v>1639</v>
      </c>
      <c r="J143" s="7">
        <v>142</v>
      </c>
      <c r="K143" s="7">
        <v>201</v>
      </c>
      <c r="L143" s="7">
        <v>1067</v>
      </c>
      <c r="M143" s="7">
        <v>163</v>
      </c>
      <c r="N143" s="7">
        <v>66</v>
      </c>
      <c r="O143" s="7"/>
      <c r="P143" s="7">
        <v>1774</v>
      </c>
      <c r="Q143" s="7">
        <v>141</v>
      </c>
      <c r="R143" s="7">
        <v>211</v>
      </c>
      <c r="S143" s="7">
        <v>1175</v>
      </c>
      <c r="T143" s="7">
        <v>164</v>
      </c>
      <c r="U143" s="7">
        <v>83</v>
      </c>
      <c r="V143" s="174"/>
      <c r="W143" s="174"/>
    </row>
    <row r="144" spans="1:23" s="80" customFormat="1" ht="12.75">
      <c r="A144" s="157" t="s">
        <v>385</v>
      </c>
      <c r="B144" s="36">
        <v>19312</v>
      </c>
      <c r="C144" s="36">
        <v>1748</v>
      </c>
      <c r="D144" s="36">
        <v>2063</v>
      </c>
      <c r="E144" s="36">
        <v>12897</v>
      </c>
      <c r="F144" s="36">
        <v>1717</v>
      </c>
      <c r="G144" s="36">
        <v>887</v>
      </c>
      <c r="H144" s="36"/>
      <c r="I144" s="36">
        <v>9359</v>
      </c>
      <c r="J144" s="36">
        <v>910</v>
      </c>
      <c r="K144" s="36">
        <v>1037</v>
      </c>
      <c r="L144" s="36">
        <v>6250</v>
      </c>
      <c r="M144" s="36">
        <v>816</v>
      </c>
      <c r="N144" s="36">
        <v>346</v>
      </c>
      <c r="O144" s="36"/>
      <c r="P144" s="36">
        <v>9953</v>
      </c>
      <c r="Q144" s="36">
        <v>838</v>
      </c>
      <c r="R144" s="36">
        <v>1026</v>
      </c>
      <c r="S144" s="36">
        <v>6647</v>
      </c>
      <c r="T144" s="36">
        <v>901</v>
      </c>
      <c r="U144" s="36">
        <v>541</v>
      </c>
      <c r="V144" s="174"/>
      <c r="W144" s="174"/>
    </row>
    <row r="145" spans="1:29" s="80" customFormat="1" ht="12.75">
      <c r="A145" s="158" t="s">
        <v>386</v>
      </c>
      <c r="B145" s="7">
        <v>8491</v>
      </c>
      <c r="C145" s="7">
        <v>746</v>
      </c>
      <c r="D145" s="7">
        <v>776</v>
      </c>
      <c r="E145" s="7">
        <v>5834</v>
      </c>
      <c r="F145" s="7">
        <v>719</v>
      </c>
      <c r="G145" s="7">
        <v>416</v>
      </c>
      <c r="H145" s="7"/>
      <c r="I145" s="7">
        <v>4054</v>
      </c>
      <c r="J145" s="7">
        <v>379</v>
      </c>
      <c r="K145" s="7">
        <v>404</v>
      </c>
      <c r="L145" s="7">
        <v>2800</v>
      </c>
      <c r="M145" s="7">
        <v>325</v>
      </c>
      <c r="N145" s="7">
        <v>146</v>
      </c>
      <c r="O145" s="7"/>
      <c r="P145" s="7">
        <v>4437</v>
      </c>
      <c r="Q145" s="7">
        <v>367</v>
      </c>
      <c r="R145" s="7">
        <v>372</v>
      </c>
      <c r="S145" s="7">
        <v>3034</v>
      </c>
      <c r="T145" s="7">
        <v>394</v>
      </c>
      <c r="U145" s="7">
        <v>270</v>
      </c>
      <c r="V145" s="174"/>
      <c r="W145" s="176"/>
      <c r="X145" s="79"/>
      <c r="Y145" s="79"/>
      <c r="Z145" s="79"/>
      <c r="AA145" s="79"/>
      <c r="AB145" s="79"/>
      <c r="AC145" s="79"/>
    </row>
    <row r="146" spans="1:23" ht="12.75">
      <c r="A146" s="158" t="s">
        <v>387</v>
      </c>
      <c r="B146" s="7">
        <v>6741</v>
      </c>
      <c r="C146" s="7">
        <v>596</v>
      </c>
      <c r="D146" s="7">
        <v>818</v>
      </c>
      <c r="E146" s="7">
        <v>4287</v>
      </c>
      <c r="F146" s="7">
        <v>716</v>
      </c>
      <c r="G146" s="7">
        <v>324</v>
      </c>
      <c r="H146" s="7"/>
      <c r="I146" s="7">
        <v>3292</v>
      </c>
      <c r="J146" s="7">
        <v>318</v>
      </c>
      <c r="K146" s="7">
        <v>397</v>
      </c>
      <c r="L146" s="7">
        <v>2085</v>
      </c>
      <c r="M146" s="7">
        <v>355</v>
      </c>
      <c r="N146" s="7">
        <v>137</v>
      </c>
      <c r="O146" s="7"/>
      <c r="P146" s="7">
        <v>3449</v>
      </c>
      <c r="Q146" s="7">
        <v>278</v>
      </c>
      <c r="R146" s="7">
        <v>421</v>
      </c>
      <c r="S146" s="7">
        <v>2202</v>
      </c>
      <c r="T146" s="7">
        <v>361</v>
      </c>
      <c r="U146" s="7">
        <v>187</v>
      </c>
      <c r="V146" s="174"/>
      <c r="W146" s="176"/>
    </row>
    <row r="147" spans="1:23" ht="12.75">
      <c r="A147" s="158" t="s">
        <v>388</v>
      </c>
      <c r="B147" s="7">
        <v>3019</v>
      </c>
      <c r="C147" s="7">
        <v>282</v>
      </c>
      <c r="D147" s="7">
        <v>368</v>
      </c>
      <c r="E147" s="7">
        <v>2012</v>
      </c>
      <c r="F147" s="7">
        <v>225</v>
      </c>
      <c r="G147" s="7">
        <v>132</v>
      </c>
      <c r="H147" s="7"/>
      <c r="I147" s="7">
        <v>1498</v>
      </c>
      <c r="J147" s="7">
        <v>140</v>
      </c>
      <c r="K147" s="7">
        <v>184</v>
      </c>
      <c r="L147" s="7">
        <v>1006</v>
      </c>
      <c r="M147" s="7">
        <v>110</v>
      </c>
      <c r="N147" s="7">
        <v>58</v>
      </c>
      <c r="O147" s="7"/>
      <c r="P147" s="7">
        <v>1521</v>
      </c>
      <c r="Q147" s="7">
        <v>142</v>
      </c>
      <c r="R147" s="7">
        <v>184</v>
      </c>
      <c r="S147" s="7">
        <v>1006</v>
      </c>
      <c r="T147" s="7">
        <v>115</v>
      </c>
      <c r="U147" s="7">
        <v>74</v>
      </c>
      <c r="V147" s="176"/>
      <c r="W147" s="176"/>
    </row>
    <row r="148" spans="1:23" ht="12.75">
      <c r="A148" s="158" t="s">
        <v>389</v>
      </c>
      <c r="B148" s="7" t="s">
        <v>245</v>
      </c>
      <c r="C148" s="7" t="s">
        <v>245</v>
      </c>
      <c r="D148" s="7" t="s">
        <v>245</v>
      </c>
      <c r="E148" s="7" t="s">
        <v>245</v>
      </c>
      <c r="F148" s="7" t="s">
        <v>245</v>
      </c>
      <c r="G148" s="7" t="s">
        <v>245</v>
      </c>
      <c r="H148" s="7"/>
      <c r="I148" s="7" t="s">
        <v>245</v>
      </c>
      <c r="J148" s="7" t="s">
        <v>245</v>
      </c>
      <c r="K148" s="7" t="s">
        <v>245</v>
      </c>
      <c r="L148" s="7" t="s">
        <v>245</v>
      </c>
      <c r="M148" s="7" t="s">
        <v>245</v>
      </c>
      <c r="N148" s="7" t="s">
        <v>245</v>
      </c>
      <c r="O148" s="7"/>
      <c r="P148" s="7" t="s">
        <v>245</v>
      </c>
      <c r="Q148" s="7" t="s">
        <v>245</v>
      </c>
      <c r="R148" s="7" t="s">
        <v>245</v>
      </c>
      <c r="S148" s="7" t="s">
        <v>245</v>
      </c>
      <c r="T148" s="7" t="s">
        <v>245</v>
      </c>
      <c r="U148" s="7" t="s">
        <v>245</v>
      </c>
      <c r="V148" s="176"/>
      <c r="W148" s="176"/>
    </row>
    <row r="149" spans="1:29" ht="12.75">
      <c r="A149" s="158" t="s">
        <v>390</v>
      </c>
      <c r="B149" s="7">
        <v>1048</v>
      </c>
      <c r="C149" s="7">
        <v>124</v>
      </c>
      <c r="D149" s="7">
        <v>100</v>
      </c>
      <c r="E149" s="7">
        <v>752</v>
      </c>
      <c r="F149" s="7">
        <v>57</v>
      </c>
      <c r="G149" s="7">
        <v>15</v>
      </c>
      <c r="H149" s="7"/>
      <c r="I149" s="7">
        <v>504</v>
      </c>
      <c r="J149" s="7">
        <v>73</v>
      </c>
      <c r="K149" s="7">
        <v>52</v>
      </c>
      <c r="L149" s="7">
        <v>348</v>
      </c>
      <c r="M149" s="7">
        <v>26</v>
      </c>
      <c r="N149" s="7">
        <v>5</v>
      </c>
      <c r="O149" s="7"/>
      <c r="P149" s="7">
        <v>544</v>
      </c>
      <c r="Q149" s="7">
        <v>51</v>
      </c>
      <c r="R149" s="7">
        <v>48</v>
      </c>
      <c r="S149" s="7">
        <v>404</v>
      </c>
      <c r="T149" s="7">
        <v>31</v>
      </c>
      <c r="U149" s="7">
        <v>10</v>
      </c>
      <c r="V149" s="176"/>
      <c r="W149" s="174"/>
      <c r="X149" s="80"/>
      <c r="Y149" s="80"/>
      <c r="Z149" s="80"/>
      <c r="AA149" s="80"/>
      <c r="AB149" s="80"/>
      <c r="AC149" s="80"/>
    </row>
    <row r="150" spans="1:23" s="80" customFormat="1" ht="12.75">
      <c r="A150" s="157" t="s">
        <v>391</v>
      </c>
      <c r="B150" s="36">
        <v>5283</v>
      </c>
      <c r="C150" s="36">
        <v>431</v>
      </c>
      <c r="D150" s="36">
        <v>488</v>
      </c>
      <c r="E150" s="36">
        <v>3361</v>
      </c>
      <c r="F150" s="36">
        <v>571</v>
      </c>
      <c r="G150" s="36">
        <v>432</v>
      </c>
      <c r="H150" s="36"/>
      <c r="I150" s="36">
        <v>2532</v>
      </c>
      <c r="J150" s="36">
        <v>216</v>
      </c>
      <c r="K150" s="36">
        <v>275</v>
      </c>
      <c r="L150" s="36">
        <v>1658</v>
      </c>
      <c r="M150" s="36">
        <v>239</v>
      </c>
      <c r="N150" s="36">
        <v>144</v>
      </c>
      <c r="O150" s="36"/>
      <c r="P150" s="36">
        <v>2751</v>
      </c>
      <c r="Q150" s="36">
        <v>215</v>
      </c>
      <c r="R150" s="36">
        <v>213</v>
      </c>
      <c r="S150" s="36">
        <v>1703</v>
      </c>
      <c r="T150" s="36">
        <v>332</v>
      </c>
      <c r="U150" s="36">
        <v>288</v>
      </c>
      <c r="V150" s="174"/>
      <c r="W150" s="174"/>
    </row>
    <row r="151" spans="1:23" ht="12.75">
      <c r="A151" s="158" t="s">
        <v>392</v>
      </c>
      <c r="B151" s="7">
        <v>5283</v>
      </c>
      <c r="C151" s="7">
        <v>431</v>
      </c>
      <c r="D151" s="7">
        <v>488</v>
      </c>
      <c r="E151" s="7">
        <v>3361</v>
      </c>
      <c r="F151" s="7">
        <v>571</v>
      </c>
      <c r="G151" s="7">
        <v>432</v>
      </c>
      <c r="H151" s="7"/>
      <c r="I151" s="7">
        <v>2532</v>
      </c>
      <c r="J151" s="7">
        <v>216</v>
      </c>
      <c r="K151" s="7">
        <v>275</v>
      </c>
      <c r="L151" s="7">
        <v>1658</v>
      </c>
      <c r="M151" s="7">
        <v>239</v>
      </c>
      <c r="N151" s="7">
        <v>144</v>
      </c>
      <c r="O151" s="7"/>
      <c r="P151" s="7">
        <v>2751</v>
      </c>
      <c r="Q151" s="7">
        <v>215</v>
      </c>
      <c r="R151" s="7">
        <v>213</v>
      </c>
      <c r="S151" s="7">
        <v>1703</v>
      </c>
      <c r="T151" s="7">
        <v>332</v>
      </c>
      <c r="U151" s="7">
        <v>288</v>
      </c>
      <c r="V151" s="174"/>
      <c r="W151" s="176"/>
    </row>
    <row r="152" spans="1:23" ht="12.75">
      <c r="A152" s="144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174"/>
      <c r="W152" s="176"/>
    </row>
    <row r="153" spans="1:23" s="80" customFormat="1" ht="12.75">
      <c r="A153" s="142" t="s">
        <v>394</v>
      </c>
      <c r="B153" s="36">
        <v>48971</v>
      </c>
      <c r="C153" s="36">
        <v>3920</v>
      </c>
      <c r="D153" s="36">
        <v>4267</v>
      </c>
      <c r="E153" s="36">
        <v>32128</v>
      </c>
      <c r="F153" s="36">
        <v>4962</v>
      </c>
      <c r="G153" s="36">
        <v>3694</v>
      </c>
      <c r="H153" s="36"/>
      <c r="I153" s="36">
        <v>22795</v>
      </c>
      <c r="J153" s="36">
        <v>1964</v>
      </c>
      <c r="K153" s="36">
        <v>2176</v>
      </c>
      <c r="L153" s="36">
        <v>15312</v>
      </c>
      <c r="M153" s="36">
        <v>2120</v>
      </c>
      <c r="N153" s="36">
        <v>1223</v>
      </c>
      <c r="O153" s="36"/>
      <c r="P153" s="36">
        <v>26176</v>
      </c>
      <c r="Q153" s="36">
        <v>1956</v>
      </c>
      <c r="R153" s="36">
        <v>2091</v>
      </c>
      <c r="S153" s="36">
        <v>16816</v>
      </c>
      <c r="T153" s="36">
        <v>2842</v>
      </c>
      <c r="U153" s="36">
        <v>2471</v>
      </c>
      <c r="V153" s="174"/>
      <c r="W153" s="174"/>
    </row>
    <row r="154" spans="1:23" s="80" customFormat="1" ht="12.75">
      <c r="A154" s="157" t="s">
        <v>393</v>
      </c>
      <c r="B154" s="36">
        <v>3853</v>
      </c>
      <c r="C154" s="36">
        <v>276</v>
      </c>
      <c r="D154" s="36">
        <v>375</v>
      </c>
      <c r="E154" s="36">
        <v>2430</v>
      </c>
      <c r="F154" s="36">
        <v>400</v>
      </c>
      <c r="G154" s="36">
        <v>372</v>
      </c>
      <c r="H154" s="36"/>
      <c r="I154" s="36">
        <v>1781</v>
      </c>
      <c r="J154" s="36">
        <v>135</v>
      </c>
      <c r="K154" s="36">
        <v>196</v>
      </c>
      <c r="L154" s="36">
        <v>1144</v>
      </c>
      <c r="M154" s="36">
        <v>173</v>
      </c>
      <c r="N154" s="36">
        <v>133</v>
      </c>
      <c r="O154" s="36"/>
      <c r="P154" s="36">
        <v>2072</v>
      </c>
      <c r="Q154" s="36">
        <v>141</v>
      </c>
      <c r="R154" s="36">
        <v>179</v>
      </c>
      <c r="S154" s="36">
        <v>1286</v>
      </c>
      <c r="T154" s="36">
        <v>227</v>
      </c>
      <c r="U154" s="36">
        <v>239</v>
      </c>
      <c r="V154" s="174"/>
      <c r="W154" s="174"/>
    </row>
    <row r="155" spans="1:29" s="80" customFormat="1" ht="12.75">
      <c r="A155" s="158" t="s">
        <v>395</v>
      </c>
      <c r="B155" s="7" t="s">
        <v>245</v>
      </c>
      <c r="C155" s="7" t="s">
        <v>245</v>
      </c>
      <c r="D155" s="7" t="s">
        <v>245</v>
      </c>
      <c r="E155" s="7" t="s">
        <v>245</v>
      </c>
      <c r="F155" s="7" t="s">
        <v>245</v>
      </c>
      <c r="G155" s="7" t="s">
        <v>245</v>
      </c>
      <c r="H155" s="7"/>
      <c r="I155" s="7" t="s">
        <v>245</v>
      </c>
      <c r="J155" s="7" t="s">
        <v>245</v>
      </c>
      <c r="K155" s="7" t="s">
        <v>245</v>
      </c>
      <c r="L155" s="7" t="s">
        <v>245</v>
      </c>
      <c r="M155" s="7" t="s">
        <v>245</v>
      </c>
      <c r="N155" s="7" t="s">
        <v>245</v>
      </c>
      <c r="O155" s="7"/>
      <c r="P155" s="7" t="s">
        <v>245</v>
      </c>
      <c r="Q155" s="7" t="s">
        <v>245</v>
      </c>
      <c r="R155" s="7" t="s">
        <v>245</v>
      </c>
      <c r="S155" s="7" t="s">
        <v>245</v>
      </c>
      <c r="T155" s="7" t="s">
        <v>245</v>
      </c>
      <c r="U155" s="7" t="s">
        <v>245</v>
      </c>
      <c r="V155" s="174"/>
      <c r="W155" s="176"/>
      <c r="X155" s="79"/>
      <c r="Y155" s="79"/>
      <c r="Z155" s="79"/>
      <c r="AA155" s="79"/>
      <c r="AB155" s="79"/>
      <c r="AC155" s="79"/>
    </row>
    <row r="156" spans="1:23" ht="12.75">
      <c r="A156" s="158" t="s">
        <v>396</v>
      </c>
      <c r="B156" s="7">
        <v>3833</v>
      </c>
      <c r="C156" s="7">
        <v>275</v>
      </c>
      <c r="D156" s="7">
        <v>373</v>
      </c>
      <c r="E156" s="7">
        <v>2414</v>
      </c>
      <c r="F156" s="7">
        <v>399</v>
      </c>
      <c r="G156" s="7">
        <v>372</v>
      </c>
      <c r="H156" s="7"/>
      <c r="I156" s="7">
        <v>1772</v>
      </c>
      <c r="J156" s="7">
        <v>135</v>
      </c>
      <c r="K156" s="7">
        <v>195</v>
      </c>
      <c r="L156" s="7">
        <v>1136</v>
      </c>
      <c r="M156" s="7">
        <v>173</v>
      </c>
      <c r="N156" s="7">
        <v>133</v>
      </c>
      <c r="O156" s="7"/>
      <c r="P156" s="7">
        <v>2061</v>
      </c>
      <c r="Q156" s="7">
        <v>140</v>
      </c>
      <c r="R156" s="7">
        <v>178</v>
      </c>
      <c r="S156" s="7">
        <v>1278</v>
      </c>
      <c r="T156" s="7">
        <v>226</v>
      </c>
      <c r="U156" s="7">
        <v>239</v>
      </c>
      <c r="V156" s="174"/>
      <c r="W156" s="176"/>
    </row>
    <row r="157" spans="1:23" s="80" customFormat="1" ht="12.75">
      <c r="A157" s="157" t="s">
        <v>397</v>
      </c>
      <c r="B157" s="36">
        <v>28126</v>
      </c>
      <c r="C157" s="36">
        <v>2187</v>
      </c>
      <c r="D157" s="36">
        <v>2187</v>
      </c>
      <c r="E157" s="36">
        <v>19290</v>
      </c>
      <c r="F157" s="36">
        <v>2483</v>
      </c>
      <c r="G157" s="36">
        <v>1979</v>
      </c>
      <c r="H157" s="36"/>
      <c r="I157" s="36">
        <v>13032</v>
      </c>
      <c r="J157" s="36">
        <v>1077</v>
      </c>
      <c r="K157" s="36">
        <v>1088</v>
      </c>
      <c r="L157" s="36">
        <v>9207</v>
      </c>
      <c r="M157" s="36">
        <v>1035</v>
      </c>
      <c r="N157" s="36">
        <v>625</v>
      </c>
      <c r="O157" s="36"/>
      <c r="P157" s="36">
        <v>15094</v>
      </c>
      <c r="Q157" s="36">
        <v>1110</v>
      </c>
      <c r="R157" s="36">
        <v>1099</v>
      </c>
      <c r="S157" s="36">
        <v>10083</v>
      </c>
      <c r="T157" s="36">
        <v>1448</v>
      </c>
      <c r="U157" s="36">
        <v>1354</v>
      </c>
      <c r="V157" s="174"/>
      <c r="W157" s="174"/>
    </row>
    <row r="158" spans="1:23" s="80" customFormat="1" ht="12.75">
      <c r="A158" s="158" t="s">
        <v>398</v>
      </c>
      <c r="B158" s="7">
        <v>8626</v>
      </c>
      <c r="C158" s="7">
        <v>574</v>
      </c>
      <c r="D158" s="7">
        <v>480</v>
      </c>
      <c r="E158" s="7">
        <v>6086</v>
      </c>
      <c r="F158" s="7">
        <v>761</v>
      </c>
      <c r="G158" s="7">
        <v>725</v>
      </c>
      <c r="H158" s="7"/>
      <c r="I158" s="7">
        <v>4028</v>
      </c>
      <c r="J158" s="7">
        <v>274</v>
      </c>
      <c r="K158" s="7">
        <v>214</v>
      </c>
      <c r="L158" s="7">
        <v>3008</v>
      </c>
      <c r="M158" s="7">
        <v>330</v>
      </c>
      <c r="N158" s="7">
        <v>202</v>
      </c>
      <c r="O158" s="7"/>
      <c r="P158" s="7">
        <v>4598</v>
      </c>
      <c r="Q158" s="7">
        <v>300</v>
      </c>
      <c r="R158" s="7">
        <v>266</v>
      </c>
      <c r="S158" s="7">
        <v>3078</v>
      </c>
      <c r="T158" s="7">
        <v>431</v>
      </c>
      <c r="U158" s="7">
        <v>523</v>
      </c>
      <c r="V158" s="176"/>
      <c r="W158" s="174"/>
    </row>
    <row r="159" spans="1:23" s="80" customFormat="1" ht="12.75">
      <c r="A159" s="158" t="s">
        <v>399</v>
      </c>
      <c r="B159" s="7">
        <v>7714</v>
      </c>
      <c r="C159" s="7">
        <v>572</v>
      </c>
      <c r="D159" s="7">
        <v>549</v>
      </c>
      <c r="E159" s="7">
        <v>5272</v>
      </c>
      <c r="F159" s="7">
        <v>642</v>
      </c>
      <c r="G159" s="7">
        <v>679</v>
      </c>
      <c r="H159" s="7"/>
      <c r="I159" s="7">
        <v>3503</v>
      </c>
      <c r="J159" s="7">
        <v>273</v>
      </c>
      <c r="K159" s="7">
        <v>279</v>
      </c>
      <c r="L159" s="7">
        <v>2483</v>
      </c>
      <c r="M159" s="7">
        <v>260</v>
      </c>
      <c r="N159" s="7">
        <v>208</v>
      </c>
      <c r="O159" s="7"/>
      <c r="P159" s="7">
        <v>4211</v>
      </c>
      <c r="Q159" s="7">
        <v>299</v>
      </c>
      <c r="R159" s="7">
        <v>270</v>
      </c>
      <c r="S159" s="7">
        <v>2789</v>
      </c>
      <c r="T159" s="7">
        <v>382</v>
      </c>
      <c r="U159" s="7">
        <v>471</v>
      </c>
      <c r="V159" s="174"/>
      <c r="W159" s="174"/>
    </row>
    <row r="160" spans="1:29" s="80" customFormat="1" ht="12.75">
      <c r="A160" s="158" t="s">
        <v>400</v>
      </c>
      <c r="B160" s="7">
        <v>608</v>
      </c>
      <c r="C160" s="7">
        <v>48</v>
      </c>
      <c r="D160" s="7">
        <v>30</v>
      </c>
      <c r="E160" s="7">
        <v>463</v>
      </c>
      <c r="F160" s="7">
        <v>48</v>
      </c>
      <c r="G160" s="7">
        <v>19</v>
      </c>
      <c r="H160" s="7"/>
      <c r="I160" s="7">
        <v>287</v>
      </c>
      <c r="J160" s="7">
        <v>30</v>
      </c>
      <c r="K160" s="7">
        <v>15</v>
      </c>
      <c r="L160" s="7">
        <v>214</v>
      </c>
      <c r="M160" s="7">
        <v>19</v>
      </c>
      <c r="N160" s="7">
        <v>9</v>
      </c>
      <c r="O160" s="7"/>
      <c r="P160" s="7">
        <v>321</v>
      </c>
      <c r="Q160" s="7">
        <v>18</v>
      </c>
      <c r="R160" s="7">
        <v>15</v>
      </c>
      <c r="S160" s="7">
        <v>249</v>
      </c>
      <c r="T160" s="7">
        <v>29</v>
      </c>
      <c r="U160" s="7">
        <v>10</v>
      </c>
      <c r="V160" s="174"/>
      <c r="W160" s="176"/>
      <c r="X160" s="79"/>
      <c r="Y160" s="79"/>
      <c r="Z160" s="79"/>
      <c r="AA160" s="79"/>
      <c r="AB160" s="79"/>
      <c r="AC160" s="79"/>
    </row>
    <row r="161" spans="1:23" ht="12.75">
      <c r="A161" s="158" t="s">
        <v>401</v>
      </c>
      <c r="B161" s="7">
        <v>8930</v>
      </c>
      <c r="C161" s="7">
        <v>806</v>
      </c>
      <c r="D161" s="7">
        <v>852</v>
      </c>
      <c r="E161" s="7">
        <v>6233</v>
      </c>
      <c r="F161" s="7">
        <v>723</v>
      </c>
      <c r="G161" s="7">
        <v>316</v>
      </c>
      <c r="H161" s="7"/>
      <c r="I161" s="7">
        <v>4147</v>
      </c>
      <c r="J161" s="7">
        <v>412</v>
      </c>
      <c r="K161" s="7">
        <v>443</v>
      </c>
      <c r="L161" s="7">
        <v>2897</v>
      </c>
      <c r="M161" s="7">
        <v>284</v>
      </c>
      <c r="N161" s="7">
        <v>111</v>
      </c>
      <c r="O161" s="7"/>
      <c r="P161" s="7">
        <v>4783</v>
      </c>
      <c r="Q161" s="7">
        <v>394</v>
      </c>
      <c r="R161" s="7">
        <v>409</v>
      </c>
      <c r="S161" s="7">
        <v>3336</v>
      </c>
      <c r="T161" s="7">
        <v>439</v>
      </c>
      <c r="U161" s="7">
        <v>205</v>
      </c>
      <c r="V161" s="174"/>
      <c r="W161" s="176"/>
    </row>
    <row r="162" spans="1:23" ht="12.75">
      <c r="A162" s="158" t="s">
        <v>402</v>
      </c>
      <c r="B162" s="7">
        <v>2248</v>
      </c>
      <c r="C162" s="7">
        <v>187</v>
      </c>
      <c r="D162" s="7">
        <v>276</v>
      </c>
      <c r="E162" s="7">
        <v>1236</v>
      </c>
      <c r="F162" s="7">
        <v>309</v>
      </c>
      <c r="G162" s="7">
        <v>240</v>
      </c>
      <c r="H162" s="7"/>
      <c r="I162" s="7">
        <v>1067</v>
      </c>
      <c r="J162" s="7">
        <v>88</v>
      </c>
      <c r="K162" s="7">
        <v>137</v>
      </c>
      <c r="L162" s="7">
        <v>605</v>
      </c>
      <c r="M162" s="7">
        <v>142</v>
      </c>
      <c r="N162" s="7">
        <v>95</v>
      </c>
      <c r="O162" s="7"/>
      <c r="P162" s="7">
        <v>1181</v>
      </c>
      <c r="Q162" s="7">
        <v>99</v>
      </c>
      <c r="R162" s="7">
        <v>139</v>
      </c>
      <c r="S162" s="7">
        <v>631</v>
      </c>
      <c r="T162" s="7">
        <v>167</v>
      </c>
      <c r="U162" s="7">
        <v>145</v>
      </c>
      <c r="V162" s="176"/>
      <c r="W162" s="176"/>
    </row>
    <row r="163" spans="1:23" s="80" customFormat="1" ht="12.75">
      <c r="A163" s="157" t="s">
        <v>403</v>
      </c>
      <c r="B163" s="36">
        <v>16992</v>
      </c>
      <c r="C163" s="36">
        <v>1457</v>
      </c>
      <c r="D163" s="36">
        <v>1705</v>
      </c>
      <c r="E163" s="36">
        <v>10408</v>
      </c>
      <c r="F163" s="36">
        <v>2079</v>
      </c>
      <c r="G163" s="36">
        <v>1343</v>
      </c>
      <c r="H163" s="36"/>
      <c r="I163" s="36">
        <v>7982</v>
      </c>
      <c r="J163" s="36">
        <v>752</v>
      </c>
      <c r="K163" s="36">
        <v>892</v>
      </c>
      <c r="L163" s="36">
        <v>4961</v>
      </c>
      <c r="M163" s="36">
        <v>912</v>
      </c>
      <c r="N163" s="36">
        <v>465</v>
      </c>
      <c r="O163" s="36"/>
      <c r="P163" s="36">
        <v>9010</v>
      </c>
      <c r="Q163" s="36">
        <v>705</v>
      </c>
      <c r="R163" s="36">
        <v>813</v>
      </c>
      <c r="S163" s="36">
        <v>5447</v>
      </c>
      <c r="T163" s="36">
        <v>1167</v>
      </c>
      <c r="U163" s="36">
        <v>878</v>
      </c>
      <c r="V163" s="174"/>
      <c r="W163" s="174"/>
    </row>
    <row r="164" spans="1:29" s="80" customFormat="1" ht="12.75">
      <c r="A164" s="158" t="s">
        <v>404</v>
      </c>
      <c r="B164" s="7" t="s">
        <v>245</v>
      </c>
      <c r="C164" s="7" t="s">
        <v>245</v>
      </c>
      <c r="D164" s="7" t="s">
        <v>245</v>
      </c>
      <c r="E164" s="7" t="s">
        <v>245</v>
      </c>
      <c r="F164" s="7" t="s">
        <v>245</v>
      </c>
      <c r="G164" s="7" t="s">
        <v>245</v>
      </c>
      <c r="H164" s="7"/>
      <c r="I164" s="7" t="s">
        <v>245</v>
      </c>
      <c r="J164" s="7" t="s">
        <v>245</v>
      </c>
      <c r="K164" s="7" t="s">
        <v>245</v>
      </c>
      <c r="L164" s="7" t="s">
        <v>245</v>
      </c>
      <c r="M164" s="7" t="s">
        <v>245</v>
      </c>
      <c r="N164" s="7" t="s">
        <v>245</v>
      </c>
      <c r="O164" s="7"/>
      <c r="P164" s="7" t="s">
        <v>245</v>
      </c>
      <c r="Q164" s="7" t="s">
        <v>245</v>
      </c>
      <c r="R164" s="7" t="s">
        <v>245</v>
      </c>
      <c r="S164" s="7" t="s">
        <v>245</v>
      </c>
      <c r="T164" s="7" t="s">
        <v>245</v>
      </c>
      <c r="U164" s="7" t="s">
        <v>245</v>
      </c>
      <c r="V164" s="176"/>
      <c r="W164" s="176"/>
      <c r="X164" s="79"/>
      <c r="Y164" s="79"/>
      <c r="Z164" s="79"/>
      <c r="AA164" s="79"/>
      <c r="AB164" s="79"/>
      <c r="AC164" s="79"/>
    </row>
    <row r="165" spans="1:29" ht="12.75">
      <c r="A165" s="158" t="s">
        <v>405</v>
      </c>
      <c r="B165" s="7">
        <v>11376</v>
      </c>
      <c r="C165" s="7">
        <v>881</v>
      </c>
      <c r="D165" s="7">
        <v>978</v>
      </c>
      <c r="E165" s="7">
        <v>6757</v>
      </c>
      <c r="F165" s="7">
        <v>1607</v>
      </c>
      <c r="G165" s="7">
        <v>1153</v>
      </c>
      <c r="H165" s="7"/>
      <c r="I165" s="7">
        <v>5185</v>
      </c>
      <c r="J165" s="7">
        <v>460</v>
      </c>
      <c r="K165" s="7">
        <v>511</v>
      </c>
      <c r="L165" s="7">
        <v>3148</v>
      </c>
      <c r="M165" s="7">
        <v>680</v>
      </c>
      <c r="N165" s="7">
        <v>386</v>
      </c>
      <c r="O165" s="7"/>
      <c r="P165" s="7">
        <v>6191</v>
      </c>
      <c r="Q165" s="7">
        <v>421</v>
      </c>
      <c r="R165" s="7">
        <v>467</v>
      </c>
      <c r="S165" s="7">
        <v>3609</v>
      </c>
      <c r="T165" s="7">
        <v>927</v>
      </c>
      <c r="U165" s="7">
        <v>767</v>
      </c>
      <c r="V165" s="174"/>
      <c r="W165" s="174"/>
      <c r="X165" s="80"/>
      <c r="Y165" s="80"/>
      <c r="Z165" s="80"/>
      <c r="AA165" s="80"/>
      <c r="AB165" s="80"/>
      <c r="AC165" s="80"/>
    </row>
    <row r="166" spans="1:29" s="80" customFormat="1" ht="12.75">
      <c r="A166" s="158" t="s">
        <v>406</v>
      </c>
      <c r="B166" s="7">
        <v>3103</v>
      </c>
      <c r="C166" s="7">
        <v>308</v>
      </c>
      <c r="D166" s="7">
        <v>415</v>
      </c>
      <c r="E166" s="7">
        <v>1972</v>
      </c>
      <c r="F166" s="7">
        <v>306</v>
      </c>
      <c r="G166" s="7">
        <v>102</v>
      </c>
      <c r="H166" s="7"/>
      <c r="I166" s="7">
        <v>1544</v>
      </c>
      <c r="J166" s="7">
        <v>153</v>
      </c>
      <c r="K166" s="7">
        <v>227</v>
      </c>
      <c r="L166" s="7">
        <v>969</v>
      </c>
      <c r="M166" s="7">
        <v>150</v>
      </c>
      <c r="N166" s="7">
        <v>45</v>
      </c>
      <c r="O166" s="7"/>
      <c r="P166" s="7">
        <v>1559</v>
      </c>
      <c r="Q166" s="7">
        <v>155</v>
      </c>
      <c r="R166" s="7">
        <v>188</v>
      </c>
      <c r="S166" s="7">
        <v>1003</v>
      </c>
      <c r="T166" s="7">
        <v>156</v>
      </c>
      <c r="U166" s="7">
        <v>57</v>
      </c>
      <c r="V166" s="176"/>
      <c r="W166" s="176"/>
      <c r="X166" s="79"/>
      <c r="Y166" s="79"/>
      <c r="Z166" s="79"/>
      <c r="AA166" s="79"/>
      <c r="AB166" s="79"/>
      <c r="AC166" s="79"/>
    </row>
    <row r="167" spans="1:29" ht="12.75">
      <c r="A167" s="158" t="s">
        <v>407</v>
      </c>
      <c r="B167" s="7" t="s">
        <v>245</v>
      </c>
      <c r="C167" s="7" t="s">
        <v>245</v>
      </c>
      <c r="D167" s="7" t="s">
        <v>245</v>
      </c>
      <c r="E167" s="7" t="s">
        <v>245</v>
      </c>
      <c r="F167" s="7" t="s">
        <v>245</v>
      </c>
      <c r="G167" s="7" t="s">
        <v>245</v>
      </c>
      <c r="H167" s="7"/>
      <c r="I167" s="7" t="s">
        <v>245</v>
      </c>
      <c r="J167" s="7" t="s">
        <v>245</v>
      </c>
      <c r="K167" s="7" t="s">
        <v>245</v>
      </c>
      <c r="L167" s="7" t="s">
        <v>245</v>
      </c>
      <c r="M167" s="7" t="s">
        <v>245</v>
      </c>
      <c r="N167" s="7" t="s">
        <v>245</v>
      </c>
      <c r="O167" s="7"/>
      <c r="P167" s="7" t="s">
        <v>245</v>
      </c>
      <c r="Q167" s="7" t="s">
        <v>245</v>
      </c>
      <c r="R167" s="7" t="s">
        <v>245</v>
      </c>
      <c r="S167" s="7" t="s">
        <v>245</v>
      </c>
      <c r="T167" s="7" t="s">
        <v>245</v>
      </c>
      <c r="U167" s="7" t="s">
        <v>245</v>
      </c>
      <c r="V167" s="174"/>
      <c r="W167" s="174"/>
      <c r="X167" s="80"/>
      <c r="Y167" s="80"/>
      <c r="Z167" s="80"/>
      <c r="AA167" s="80"/>
      <c r="AB167" s="80"/>
      <c r="AC167" s="80"/>
    </row>
    <row r="168" spans="1:29" s="80" customFormat="1" ht="12.75">
      <c r="A168" s="158" t="s">
        <v>408</v>
      </c>
      <c r="B168" s="7">
        <v>367</v>
      </c>
      <c r="C168" s="7">
        <v>33</v>
      </c>
      <c r="D168" s="7">
        <v>44</v>
      </c>
      <c r="E168" s="7">
        <v>235</v>
      </c>
      <c r="F168" s="7">
        <v>32</v>
      </c>
      <c r="G168" s="7">
        <v>23</v>
      </c>
      <c r="H168" s="7"/>
      <c r="I168" s="7">
        <v>186</v>
      </c>
      <c r="J168" s="7">
        <v>16</v>
      </c>
      <c r="K168" s="7">
        <v>20</v>
      </c>
      <c r="L168" s="7">
        <v>126</v>
      </c>
      <c r="M168" s="7">
        <v>14</v>
      </c>
      <c r="N168" s="7">
        <v>10</v>
      </c>
      <c r="O168" s="7"/>
      <c r="P168" s="7">
        <v>181</v>
      </c>
      <c r="Q168" s="7">
        <v>17</v>
      </c>
      <c r="R168" s="7">
        <v>24</v>
      </c>
      <c r="S168" s="7">
        <v>109</v>
      </c>
      <c r="T168" s="7">
        <v>18</v>
      </c>
      <c r="U168" s="7">
        <v>13</v>
      </c>
      <c r="V168" s="176"/>
      <c r="W168" s="176"/>
      <c r="X168" s="79"/>
      <c r="Y168" s="79"/>
      <c r="Z168" s="79"/>
      <c r="AA168" s="79"/>
      <c r="AB168" s="79"/>
      <c r="AC168" s="79"/>
    </row>
    <row r="169" spans="1:23" ht="12.75">
      <c r="A169" s="158" t="s">
        <v>409</v>
      </c>
      <c r="B169" s="7">
        <v>1674</v>
      </c>
      <c r="C169" s="7">
        <v>159</v>
      </c>
      <c r="D169" s="7">
        <v>207</v>
      </c>
      <c r="E169" s="7">
        <v>1119</v>
      </c>
      <c r="F169" s="7">
        <v>128</v>
      </c>
      <c r="G169" s="7">
        <v>61</v>
      </c>
      <c r="H169" s="7"/>
      <c r="I169" s="7">
        <v>819</v>
      </c>
      <c r="J169" s="7">
        <v>82</v>
      </c>
      <c r="K169" s="7">
        <v>103</v>
      </c>
      <c r="L169" s="7">
        <v>546</v>
      </c>
      <c r="M169" s="7">
        <v>66</v>
      </c>
      <c r="N169" s="7">
        <v>22</v>
      </c>
      <c r="O169" s="7"/>
      <c r="P169" s="7">
        <v>855</v>
      </c>
      <c r="Q169" s="7">
        <v>77</v>
      </c>
      <c r="R169" s="7">
        <v>104</v>
      </c>
      <c r="S169" s="7">
        <v>573</v>
      </c>
      <c r="T169" s="7">
        <v>62</v>
      </c>
      <c r="U169" s="7">
        <v>39</v>
      </c>
      <c r="V169" s="174"/>
      <c r="W169" s="176"/>
    </row>
    <row r="170" spans="1:23" ht="12.75">
      <c r="A170" s="158" t="s">
        <v>410</v>
      </c>
      <c r="B170" s="7" t="s">
        <v>245</v>
      </c>
      <c r="C170" s="7" t="s">
        <v>245</v>
      </c>
      <c r="D170" s="7" t="s">
        <v>245</v>
      </c>
      <c r="E170" s="7" t="s">
        <v>245</v>
      </c>
      <c r="F170" s="7" t="s">
        <v>245</v>
      </c>
      <c r="G170" s="7" t="s">
        <v>245</v>
      </c>
      <c r="H170" s="7"/>
      <c r="I170" s="7" t="s">
        <v>245</v>
      </c>
      <c r="J170" s="7" t="s">
        <v>245</v>
      </c>
      <c r="K170" s="7" t="s">
        <v>245</v>
      </c>
      <c r="L170" s="7" t="s">
        <v>245</v>
      </c>
      <c r="M170" s="7" t="s">
        <v>245</v>
      </c>
      <c r="N170" s="7" t="s">
        <v>245</v>
      </c>
      <c r="O170" s="7"/>
      <c r="P170" s="7" t="s">
        <v>245</v>
      </c>
      <c r="Q170" s="7" t="s">
        <v>245</v>
      </c>
      <c r="R170" s="7" t="s">
        <v>245</v>
      </c>
      <c r="S170" s="7" t="s">
        <v>245</v>
      </c>
      <c r="T170" s="7" t="s">
        <v>245</v>
      </c>
      <c r="U170" s="7" t="s">
        <v>245</v>
      </c>
      <c r="V170" s="176"/>
      <c r="W170" s="176"/>
    </row>
    <row r="171" spans="1:23" ht="12.75">
      <c r="A171" s="158" t="s">
        <v>411</v>
      </c>
      <c r="B171" s="7">
        <v>431</v>
      </c>
      <c r="C171" s="7">
        <v>72</v>
      </c>
      <c r="D171" s="7">
        <v>60</v>
      </c>
      <c r="E171" s="7">
        <v>297</v>
      </c>
      <c r="F171" s="7">
        <v>2</v>
      </c>
      <c r="G171" s="7">
        <v>0</v>
      </c>
      <c r="H171" s="7"/>
      <c r="I171" s="7">
        <v>226</v>
      </c>
      <c r="J171" s="7">
        <v>39</v>
      </c>
      <c r="K171" s="7">
        <v>30</v>
      </c>
      <c r="L171" s="7">
        <v>156</v>
      </c>
      <c r="M171" s="7">
        <v>1</v>
      </c>
      <c r="N171" s="7">
        <v>0</v>
      </c>
      <c r="O171" s="7"/>
      <c r="P171" s="7">
        <v>205</v>
      </c>
      <c r="Q171" s="7">
        <v>33</v>
      </c>
      <c r="R171" s="7">
        <v>30</v>
      </c>
      <c r="S171" s="7">
        <v>141</v>
      </c>
      <c r="T171" s="7">
        <v>1</v>
      </c>
      <c r="U171" s="7">
        <v>0</v>
      </c>
      <c r="V171" s="176"/>
      <c r="W171" s="176"/>
    </row>
    <row r="172" spans="1:23" ht="12.75">
      <c r="A172" s="158" t="s">
        <v>412</v>
      </c>
      <c r="B172" s="7" t="s">
        <v>245</v>
      </c>
      <c r="C172" s="7" t="s">
        <v>245</v>
      </c>
      <c r="D172" s="7" t="s">
        <v>245</v>
      </c>
      <c r="E172" s="7" t="s">
        <v>245</v>
      </c>
      <c r="F172" s="7" t="s">
        <v>245</v>
      </c>
      <c r="G172" s="7" t="s">
        <v>245</v>
      </c>
      <c r="H172" s="7"/>
      <c r="I172" s="7" t="s">
        <v>245</v>
      </c>
      <c r="J172" s="7" t="s">
        <v>245</v>
      </c>
      <c r="K172" s="7" t="s">
        <v>245</v>
      </c>
      <c r="L172" s="7" t="s">
        <v>245</v>
      </c>
      <c r="M172" s="7" t="s">
        <v>245</v>
      </c>
      <c r="N172" s="7" t="s">
        <v>245</v>
      </c>
      <c r="O172" s="7"/>
      <c r="P172" s="7" t="s">
        <v>245</v>
      </c>
      <c r="Q172" s="7" t="s">
        <v>245</v>
      </c>
      <c r="R172" s="7" t="s">
        <v>245</v>
      </c>
      <c r="S172" s="7" t="s">
        <v>245</v>
      </c>
      <c r="T172" s="7" t="s">
        <v>245</v>
      </c>
      <c r="U172" s="7" t="s">
        <v>245</v>
      </c>
      <c r="V172" s="176"/>
      <c r="W172" s="176"/>
    </row>
    <row r="173" spans="1:23" ht="12.75">
      <c r="A173" s="144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176"/>
      <c r="W173" s="176"/>
    </row>
    <row r="174" spans="1:23" s="80" customFormat="1" ht="12.75">
      <c r="A174" s="142" t="s">
        <v>413</v>
      </c>
      <c r="B174" s="36">
        <v>107957</v>
      </c>
      <c r="C174" s="36">
        <v>8539</v>
      </c>
      <c r="D174" s="36">
        <v>10266</v>
      </c>
      <c r="E174" s="36">
        <v>69497</v>
      </c>
      <c r="F174" s="36">
        <v>10916</v>
      </c>
      <c r="G174" s="36">
        <v>8739</v>
      </c>
      <c r="H174" s="36"/>
      <c r="I174" s="36">
        <v>50731</v>
      </c>
      <c r="J174" s="36">
        <v>4396</v>
      </c>
      <c r="K174" s="36">
        <v>5133</v>
      </c>
      <c r="L174" s="36">
        <v>33579</v>
      </c>
      <c r="M174" s="36">
        <v>4531</v>
      </c>
      <c r="N174" s="36">
        <v>3092</v>
      </c>
      <c r="O174" s="36"/>
      <c r="P174" s="36">
        <v>57226</v>
      </c>
      <c r="Q174" s="36">
        <v>4143</v>
      </c>
      <c r="R174" s="36">
        <v>5133</v>
      </c>
      <c r="S174" s="36">
        <v>35918</v>
      </c>
      <c r="T174" s="36">
        <v>6385</v>
      </c>
      <c r="U174" s="36">
        <v>5647</v>
      </c>
      <c r="V174" s="174"/>
      <c r="W174" s="174"/>
    </row>
    <row r="175" spans="1:23" s="80" customFormat="1" ht="12.75">
      <c r="A175" s="157" t="s">
        <v>414</v>
      </c>
      <c r="B175" s="36">
        <v>22098</v>
      </c>
      <c r="C175" s="36">
        <v>1524</v>
      </c>
      <c r="D175" s="36">
        <v>1962</v>
      </c>
      <c r="E175" s="36">
        <v>14293</v>
      </c>
      <c r="F175" s="36">
        <v>2267</v>
      </c>
      <c r="G175" s="36">
        <v>2052</v>
      </c>
      <c r="H175" s="36"/>
      <c r="I175" s="36">
        <v>10438</v>
      </c>
      <c r="J175" s="36">
        <v>810</v>
      </c>
      <c r="K175" s="36">
        <v>954</v>
      </c>
      <c r="L175" s="36">
        <v>6995</v>
      </c>
      <c r="M175" s="36">
        <v>966</v>
      </c>
      <c r="N175" s="36">
        <v>713</v>
      </c>
      <c r="O175" s="36"/>
      <c r="P175" s="36">
        <v>11660</v>
      </c>
      <c r="Q175" s="36">
        <v>714</v>
      </c>
      <c r="R175" s="36">
        <v>1008</v>
      </c>
      <c r="S175" s="36">
        <v>7298</v>
      </c>
      <c r="T175" s="36">
        <v>1301</v>
      </c>
      <c r="U175" s="36">
        <v>1339</v>
      </c>
      <c r="V175" s="174"/>
      <c r="W175" s="174"/>
    </row>
    <row r="176" spans="1:23" s="80" customFormat="1" ht="12.75">
      <c r="A176" s="158" t="s">
        <v>415</v>
      </c>
      <c r="B176" s="7">
        <v>5933</v>
      </c>
      <c r="C176" s="7">
        <v>407</v>
      </c>
      <c r="D176" s="7">
        <v>670</v>
      </c>
      <c r="E176" s="7">
        <v>3811</v>
      </c>
      <c r="F176" s="7">
        <v>684</v>
      </c>
      <c r="G176" s="7">
        <v>361</v>
      </c>
      <c r="H176" s="7"/>
      <c r="I176" s="7">
        <v>2911</v>
      </c>
      <c r="J176" s="7">
        <v>213</v>
      </c>
      <c r="K176" s="7">
        <v>334</v>
      </c>
      <c r="L176" s="7">
        <v>1897</v>
      </c>
      <c r="M176" s="7">
        <v>309</v>
      </c>
      <c r="N176" s="7">
        <v>158</v>
      </c>
      <c r="O176" s="7"/>
      <c r="P176" s="7">
        <v>3022</v>
      </c>
      <c r="Q176" s="7">
        <v>194</v>
      </c>
      <c r="R176" s="7">
        <v>336</v>
      </c>
      <c r="S176" s="7">
        <v>1914</v>
      </c>
      <c r="T176" s="7">
        <v>375</v>
      </c>
      <c r="U176" s="7">
        <v>203</v>
      </c>
      <c r="V176" s="176"/>
      <c r="W176" s="174"/>
    </row>
    <row r="177" spans="1:29" s="80" customFormat="1" ht="12.75">
      <c r="A177" s="158" t="s">
        <v>416</v>
      </c>
      <c r="B177" s="7">
        <v>5166</v>
      </c>
      <c r="C177" s="7">
        <v>395</v>
      </c>
      <c r="D177" s="7">
        <v>358</v>
      </c>
      <c r="E177" s="7">
        <v>3314</v>
      </c>
      <c r="F177" s="7">
        <v>457</v>
      </c>
      <c r="G177" s="7">
        <v>642</v>
      </c>
      <c r="H177" s="7"/>
      <c r="I177" s="7">
        <v>2344</v>
      </c>
      <c r="J177" s="7">
        <v>212</v>
      </c>
      <c r="K177" s="7">
        <v>166</v>
      </c>
      <c r="L177" s="7">
        <v>1595</v>
      </c>
      <c r="M177" s="7">
        <v>186</v>
      </c>
      <c r="N177" s="7">
        <v>185</v>
      </c>
      <c r="O177" s="7"/>
      <c r="P177" s="7">
        <v>2822</v>
      </c>
      <c r="Q177" s="7">
        <v>183</v>
      </c>
      <c r="R177" s="7">
        <v>192</v>
      </c>
      <c r="S177" s="7">
        <v>1719</v>
      </c>
      <c r="T177" s="7">
        <v>271</v>
      </c>
      <c r="U177" s="7">
        <v>457</v>
      </c>
      <c r="V177" s="174"/>
      <c r="W177" s="176"/>
      <c r="X177" s="79"/>
      <c r="Y177" s="79"/>
      <c r="Z177" s="79"/>
      <c r="AA177" s="79"/>
      <c r="AB177" s="79"/>
      <c r="AC177" s="79"/>
    </row>
    <row r="178" spans="1:23" ht="12.75">
      <c r="A178" s="158" t="s">
        <v>417</v>
      </c>
      <c r="B178" s="7">
        <v>4223</v>
      </c>
      <c r="C178" s="7">
        <v>246</v>
      </c>
      <c r="D178" s="7">
        <v>293</v>
      </c>
      <c r="E178" s="7">
        <v>2792</v>
      </c>
      <c r="F178" s="7">
        <v>408</v>
      </c>
      <c r="G178" s="7">
        <v>484</v>
      </c>
      <c r="H178" s="7"/>
      <c r="I178" s="7">
        <v>2025</v>
      </c>
      <c r="J178" s="7">
        <v>145</v>
      </c>
      <c r="K178" s="7">
        <v>154</v>
      </c>
      <c r="L178" s="7">
        <v>1379</v>
      </c>
      <c r="M178" s="7">
        <v>168</v>
      </c>
      <c r="N178" s="7">
        <v>179</v>
      </c>
      <c r="O178" s="7"/>
      <c r="P178" s="7">
        <v>2198</v>
      </c>
      <c r="Q178" s="7">
        <v>101</v>
      </c>
      <c r="R178" s="7">
        <v>139</v>
      </c>
      <c r="S178" s="7">
        <v>1413</v>
      </c>
      <c r="T178" s="7">
        <v>240</v>
      </c>
      <c r="U178" s="7">
        <v>305</v>
      </c>
      <c r="V178" s="174"/>
      <c r="W178" s="176"/>
    </row>
    <row r="179" spans="1:23" ht="12.75">
      <c r="A179" s="158" t="s">
        <v>418</v>
      </c>
      <c r="B179" s="7">
        <v>2003</v>
      </c>
      <c r="C179" s="7">
        <v>114</v>
      </c>
      <c r="D179" s="7">
        <v>238</v>
      </c>
      <c r="E179" s="7">
        <v>1196</v>
      </c>
      <c r="F179" s="7">
        <v>261</v>
      </c>
      <c r="G179" s="7">
        <v>194</v>
      </c>
      <c r="H179" s="7"/>
      <c r="I179" s="7">
        <v>972</v>
      </c>
      <c r="J179" s="7">
        <v>57</v>
      </c>
      <c r="K179" s="7">
        <v>108</v>
      </c>
      <c r="L179" s="7">
        <v>593</v>
      </c>
      <c r="M179" s="7">
        <v>124</v>
      </c>
      <c r="N179" s="7">
        <v>90</v>
      </c>
      <c r="O179" s="7"/>
      <c r="P179" s="7">
        <v>1031</v>
      </c>
      <c r="Q179" s="7">
        <v>57</v>
      </c>
      <c r="R179" s="7">
        <v>130</v>
      </c>
      <c r="S179" s="7">
        <v>603</v>
      </c>
      <c r="T179" s="7">
        <v>137</v>
      </c>
      <c r="U179" s="7">
        <v>104</v>
      </c>
      <c r="V179" s="176"/>
      <c r="W179" s="176"/>
    </row>
    <row r="180" spans="1:23" ht="12.75">
      <c r="A180" s="158" t="s">
        <v>419</v>
      </c>
      <c r="B180" s="7" t="s">
        <v>245</v>
      </c>
      <c r="C180" s="7" t="s">
        <v>245</v>
      </c>
      <c r="D180" s="7" t="s">
        <v>245</v>
      </c>
      <c r="E180" s="7" t="s">
        <v>245</v>
      </c>
      <c r="F180" s="7" t="s">
        <v>245</v>
      </c>
      <c r="G180" s="7" t="s">
        <v>245</v>
      </c>
      <c r="H180" s="7"/>
      <c r="I180" s="7" t="s">
        <v>245</v>
      </c>
      <c r="J180" s="7" t="s">
        <v>245</v>
      </c>
      <c r="K180" s="7" t="s">
        <v>245</v>
      </c>
      <c r="L180" s="7" t="s">
        <v>245</v>
      </c>
      <c r="M180" s="7" t="s">
        <v>245</v>
      </c>
      <c r="N180" s="7" t="s">
        <v>245</v>
      </c>
      <c r="O180" s="7"/>
      <c r="P180" s="7" t="s">
        <v>245</v>
      </c>
      <c r="Q180" s="7" t="s">
        <v>245</v>
      </c>
      <c r="R180" s="7" t="s">
        <v>245</v>
      </c>
      <c r="S180" s="7" t="s">
        <v>245</v>
      </c>
      <c r="T180" s="7" t="s">
        <v>245</v>
      </c>
      <c r="U180" s="7" t="s">
        <v>245</v>
      </c>
      <c r="V180" s="176"/>
      <c r="W180" s="176"/>
    </row>
    <row r="181" spans="1:23" ht="12.75">
      <c r="A181" s="158" t="s">
        <v>420</v>
      </c>
      <c r="B181" s="7">
        <v>4748</v>
      </c>
      <c r="C181" s="7">
        <v>361</v>
      </c>
      <c r="D181" s="7">
        <v>403</v>
      </c>
      <c r="E181" s="7">
        <v>3157</v>
      </c>
      <c r="F181" s="7">
        <v>456</v>
      </c>
      <c r="G181" s="7">
        <v>371</v>
      </c>
      <c r="H181" s="7"/>
      <c r="I181" s="7">
        <v>2172</v>
      </c>
      <c r="J181" s="7">
        <v>182</v>
      </c>
      <c r="K181" s="7">
        <v>192</v>
      </c>
      <c r="L181" s="7">
        <v>1518</v>
      </c>
      <c r="M181" s="7">
        <v>179</v>
      </c>
      <c r="N181" s="7">
        <v>101</v>
      </c>
      <c r="O181" s="7"/>
      <c r="P181" s="7">
        <v>2576</v>
      </c>
      <c r="Q181" s="7">
        <v>179</v>
      </c>
      <c r="R181" s="7">
        <v>211</v>
      </c>
      <c r="S181" s="7">
        <v>1639</v>
      </c>
      <c r="T181" s="7">
        <v>277</v>
      </c>
      <c r="U181" s="7">
        <v>270</v>
      </c>
      <c r="V181" s="176"/>
      <c r="W181" s="176"/>
    </row>
    <row r="182" spans="1:23" s="80" customFormat="1" ht="12.75">
      <c r="A182" s="157" t="s">
        <v>421</v>
      </c>
      <c r="B182" s="36">
        <v>11385</v>
      </c>
      <c r="C182" s="36">
        <v>1047</v>
      </c>
      <c r="D182" s="36">
        <v>1007</v>
      </c>
      <c r="E182" s="36">
        <v>7080</v>
      </c>
      <c r="F182" s="36">
        <v>1143</v>
      </c>
      <c r="G182" s="36">
        <v>1108</v>
      </c>
      <c r="H182" s="36"/>
      <c r="I182" s="36">
        <v>5430</v>
      </c>
      <c r="J182" s="36">
        <v>561</v>
      </c>
      <c r="K182" s="36">
        <v>526</v>
      </c>
      <c r="L182" s="36">
        <v>3473</v>
      </c>
      <c r="M182" s="36">
        <v>495</v>
      </c>
      <c r="N182" s="36">
        <v>375</v>
      </c>
      <c r="O182" s="36"/>
      <c r="P182" s="36">
        <v>5955</v>
      </c>
      <c r="Q182" s="36">
        <v>486</v>
      </c>
      <c r="R182" s="36">
        <v>481</v>
      </c>
      <c r="S182" s="36">
        <v>3607</v>
      </c>
      <c r="T182" s="36">
        <v>648</v>
      </c>
      <c r="U182" s="36">
        <v>733</v>
      </c>
      <c r="V182" s="174"/>
      <c r="W182" s="174"/>
    </row>
    <row r="183" spans="1:23" s="80" customFormat="1" ht="12.75">
      <c r="A183" s="158" t="s">
        <v>422</v>
      </c>
      <c r="B183" s="7">
        <v>11385</v>
      </c>
      <c r="C183" s="7">
        <v>1047</v>
      </c>
      <c r="D183" s="7">
        <v>1007</v>
      </c>
      <c r="E183" s="7">
        <v>7080</v>
      </c>
      <c r="F183" s="7">
        <v>1143</v>
      </c>
      <c r="G183" s="7">
        <v>1108</v>
      </c>
      <c r="H183" s="7"/>
      <c r="I183" s="7">
        <v>5430</v>
      </c>
      <c r="J183" s="7">
        <v>561</v>
      </c>
      <c r="K183" s="7">
        <v>526</v>
      </c>
      <c r="L183" s="7">
        <v>3473</v>
      </c>
      <c r="M183" s="7">
        <v>495</v>
      </c>
      <c r="N183" s="7">
        <v>375</v>
      </c>
      <c r="O183" s="7"/>
      <c r="P183" s="7">
        <v>5955</v>
      </c>
      <c r="Q183" s="7">
        <v>486</v>
      </c>
      <c r="R183" s="7">
        <v>481</v>
      </c>
      <c r="S183" s="7">
        <v>3607</v>
      </c>
      <c r="T183" s="7">
        <v>648</v>
      </c>
      <c r="U183" s="7">
        <v>733</v>
      </c>
      <c r="V183" s="176"/>
      <c r="W183" s="174"/>
    </row>
    <row r="184" spans="1:23" s="80" customFormat="1" ht="12.75">
      <c r="A184" s="157" t="s">
        <v>423</v>
      </c>
      <c r="B184" s="36">
        <v>37363</v>
      </c>
      <c r="C184" s="36">
        <v>2857</v>
      </c>
      <c r="D184" s="36">
        <v>3491</v>
      </c>
      <c r="E184" s="36">
        <v>24224</v>
      </c>
      <c r="F184" s="36">
        <v>3797</v>
      </c>
      <c r="G184" s="36">
        <v>2994</v>
      </c>
      <c r="H184" s="36"/>
      <c r="I184" s="36">
        <v>17656</v>
      </c>
      <c r="J184" s="36">
        <v>1481</v>
      </c>
      <c r="K184" s="36">
        <v>1756</v>
      </c>
      <c r="L184" s="36">
        <v>11792</v>
      </c>
      <c r="M184" s="36">
        <v>1564</v>
      </c>
      <c r="N184" s="36">
        <v>1063</v>
      </c>
      <c r="O184" s="36"/>
      <c r="P184" s="36">
        <v>19707</v>
      </c>
      <c r="Q184" s="36">
        <v>1376</v>
      </c>
      <c r="R184" s="36">
        <v>1735</v>
      </c>
      <c r="S184" s="36">
        <v>12432</v>
      </c>
      <c r="T184" s="36">
        <v>2233</v>
      </c>
      <c r="U184" s="36">
        <v>1931</v>
      </c>
      <c r="V184" s="174"/>
      <c r="W184" s="174"/>
    </row>
    <row r="185" spans="1:29" ht="12.75">
      <c r="A185" s="158" t="s">
        <v>424</v>
      </c>
      <c r="B185" s="7">
        <v>13519</v>
      </c>
      <c r="C185" s="7">
        <v>975</v>
      </c>
      <c r="D185" s="7">
        <v>1202</v>
      </c>
      <c r="E185" s="7">
        <v>8152</v>
      </c>
      <c r="F185" s="7">
        <v>1540</v>
      </c>
      <c r="G185" s="7">
        <v>1650</v>
      </c>
      <c r="H185" s="7"/>
      <c r="I185" s="7">
        <v>6227</v>
      </c>
      <c r="J185" s="7">
        <v>497</v>
      </c>
      <c r="K185" s="7">
        <v>605</v>
      </c>
      <c r="L185" s="7">
        <v>3973</v>
      </c>
      <c r="M185" s="7">
        <v>596</v>
      </c>
      <c r="N185" s="7">
        <v>556</v>
      </c>
      <c r="O185" s="7"/>
      <c r="P185" s="7">
        <v>7292</v>
      </c>
      <c r="Q185" s="7">
        <v>478</v>
      </c>
      <c r="R185" s="7">
        <v>597</v>
      </c>
      <c r="S185" s="7">
        <v>4179</v>
      </c>
      <c r="T185" s="7">
        <v>944</v>
      </c>
      <c r="U185" s="7">
        <v>1094</v>
      </c>
      <c r="V185" s="174"/>
      <c r="W185" s="174"/>
      <c r="X185" s="80"/>
      <c r="Y185" s="80"/>
      <c r="Z185" s="80"/>
      <c r="AA185" s="80"/>
      <c r="AB185" s="80"/>
      <c r="AC185" s="80"/>
    </row>
    <row r="186" spans="1:29" s="80" customFormat="1" ht="12.75">
      <c r="A186" s="158" t="s">
        <v>425</v>
      </c>
      <c r="B186" s="7">
        <v>7516</v>
      </c>
      <c r="C186" s="7">
        <v>667</v>
      </c>
      <c r="D186" s="7">
        <v>748</v>
      </c>
      <c r="E186" s="7">
        <v>5085</v>
      </c>
      <c r="F186" s="7">
        <v>665</v>
      </c>
      <c r="G186" s="7">
        <v>351</v>
      </c>
      <c r="H186" s="7"/>
      <c r="I186" s="7">
        <v>3597</v>
      </c>
      <c r="J186" s="7">
        <v>354</v>
      </c>
      <c r="K186" s="7">
        <v>375</v>
      </c>
      <c r="L186" s="7">
        <v>2452</v>
      </c>
      <c r="M186" s="7">
        <v>282</v>
      </c>
      <c r="N186" s="7">
        <v>134</v>
      </c>
      <c r="O186" s="7"/>
      <c r="P186" s="7">
        <v>3919</v>
      </c>
      <c r="Q186" s="7">
        <v>313</v>
      </c>
      <c r="R186" s="7">
        <v>373</v>
      </c>
      <c r="S186" s="7">
        <v>2633</v>
      </c>
      <c r="T186" s="7">
        <v>383</v>
      </c>
      <c r="U186" s="7">
        <v>217</v>
      </c>
      <c r="V186" s="176"/>
      <c r="W186" s="176"/>
      <c r="X186" s="79"/>
      <c r="Y186" s="79"/>
      <c r="Z186" s="79"/>
      <c r="AA186" s="79"/>
      <c r="AB186" s="79"/>
      <c r="AC186" s="79"/>
    </row>
    <row r="187" spans="1:23" ht="12.75">
      <c r="A187" s="158" t="s">
        <v>426</v>
      </c>
      <c r="B187" s="7">
        <v>8569</v>
      </c>
      <c r="C187" s="7">
        <v>559</v>
      </c>
      <c r="D187" s="7">
        <v>666</v>
      </c>
      <c r="E187" s="7">
        <v>5577</v>
      </c>
      <c r="F187" s="7">
        <v>1046</v>
      </c>
      <c r="G187" s="7">
        <v>721</v>
      </c>
      <c r="H187" s="7"/>
      <c r="I187" s="7">
        <v>4039</v>
      </c>
      <c r="J187" s="7">
        <v>286</v>
      </c>
      <c r="K187" s="7">
        <v>320</v>
      </c>
      <c r="L187" s="7">
        <v>2714</v>
      </c>
      <c r="M187" s="7">
        <v>456</v>
      </c>
      <c r="N187" s="7">
        <v>263</v>
      </c>
      <c r="O187" s="7"/>
      <c r="P187" s="7">
        <v>4530</v>
      </c>
      <c r="Q187" s="7">
        <v>273</v>
      </c>
      <c r="R187" s="7">
        <v>346</v>
      </c>
      <c r="S187" s="7">
        <v>2863</v>
      </c>
      <c r="T187" s="7">
        <v>590</v>
      </c>
      <c r="U187" s="7">
        <v>458</v>
      </c>
      <c r="V187" s="174"/>
      <c r="W187" s="176"/>
    </row>
    <row r="188" spans="1:23" ht="12.75">
      <c r="A188" s="158" t="s">
        <v>427</v>
      </c>
      <c r="B188" s="7">
        <v>5021</v>
      </c>
      <c r="C188" s="7">
        <v>464</v>
      </c>
      <c r="D188" s="7">
        <v>650</v>
      </c>
      <c r="E188" s="7">
        <v>3484</v>
      </c>
      <c r="F188" s="7">
        <v>315</v>
      </c>
      <c r="G188" s="7">
        <v>108</v>
      </c>
      <c r="H188" s="7"/>
      <c r="I188" s="7">
        <v>2449</v>
      </c>
      <c r="J188" s="7">
        <v>240</v>
      </c>
      <c r="K188" s="7">
        <v>339</v>
      </c>
      <c r="L188" s="7">
        <v>1697</v>
      </c>
      <c r="M188" s="7">
        <v>132</v>
      </c>
      <c r="N188" s="7">
        <v>41</v>
      </c>
      <c r="O188" s="7"/>
      <c r="P188" s="7">
        <v>2572</v>
      </c>
      <c r="Q188" s="7">
        <v>224</v>
      </c>
      <c r="R188" s="7">
        <v>311</v>
      </c>
      <c r="S188" s="7">
        <v>1787</v>
      </c>
      <c r="T188" s="7">
        <v>183</v>
      </c>
      <c r="U188" s="7">
        <v>67</v>
      </c>
      <c r="V188" s="176"/>
      <c r="W188" s="176"/>
    </row>
    <row r="189" spans="1:23" ht="12.75">
      <c r="A189" s="158" t="s">
        <v>428</v>
      </c>
      <c r="B189" s="7">
        <v>2738</v>
      </c>
      <c r="C189" s="7">
        <v>192</v>
      </c>
      <c r="D189" s="7">
        <v>225</v>
      </c>
      <c r="E189" s="7">
        <v>1926</v>
      </c>
      <c r="F189" s="7">
        <v>231</v>
      </c>
      <c r="G189" s="7">
        <v>164</v>
      </c>
      <c r="H189" s="7"/>
      <c r="I189" s="7">
        <v>1344</v>
      </c>
      <c r="J189" s="7">
        <v>104</v>
      </c>
      <c r="K189" s="7">
        <v>117</v>
      </c>
      <c r="L189" s="7">
        <v>956</v>
      </c>
      <c r="M189" s="7">
        <v>98</v>
      </c>
      <c r="N189" s="7">
        <v>69</v>
      </c>
      <c r="O189" s="7"/>
      <c r="P189" s="7">
        <v>1394</v>
      </c>
      <c r="Q189" s="7">
        <v>88</v>
      </c>
      <c r="R189" s="7">
        <v>108</v>
      </c>
      <c r="S189" s="7">
        <v>970</v>
      </c>
      <c r="T189" s="7">
        <v>133</v>
      </c>
      <c r="U189" s="7">
        <v>95</v>
      </c>
      <c r="V189" s="176"/>
      <c r="W189" s="176"/>
    </row>
    <row r="190" spans="1:23" s="80" customFormat="1" ht="12.75">
      <c r="A190" s="157" t="s">
        <v>429</v>
      </c>
      <c r="B190" s="36">
        <v>37111</v>
      </c>
      <c r="C190" s="36">
        <v>3111</v>
      </c>
      <c r="D190" s="36">
        <v>3806</v>
      </c>
      <c r="E190" s="36">
        <v>23900</v>
      </c>
      <c r="F190" s="36">
        <v>3709</v>
      </c>
      <c r="G190" s="36">
        <v>2585</v>
      </c>
      <c r="H190" s="36"/>
      <c r="I190" s="36">
        <v>17207</v>
      </c>
      <c r="J190" s="36">
        <v>1544</v>
      </c>
      <c r="K190" s="36">
        <v>1897</v>
      </c>
      <c r="L190" s="36">
        <v>11319</v>
      </c>
      <c r="M190" s="36">
        <v>1506</v>
      </c>
      <c r="N190" s="36">
        <v>941</v>
      </c>
      <c r="O190" s="36"/>
      <c r="P190" s="36">
        <v>19904</v>
      </c>
      <c r="Q190" s="36">
        <v>1567</v>
      </c>
      <c r="R190" s="36">
        <v>1909</v>
      </c>
      <c r="S190" s="36">
        <v>12581</v>
      </c>
      <c r="T190" s="36">
        <v>2203</v>
      </c>
      <c r="U190" s="36">
        <v>1644</v>
      </c>
      <c r="V190" s="174"/>
      <c r="W190" s="174"/>
    </row>
    <row r="191" spans="1:29" ht="12.75">
      <c r="A191" s="158" t="s">
        <v>430</v>
      </c>
      <c r="B191" s="7">
        <v>13595</v>
      </c>
      <c r="C191" s="7">
        <v>947</v>
      </c>
      <c r="D191" s="7">
        <v>1234</v>
      </c>
      <c r="E191" s="7">
        <v>8447</v>
      </c>
      <c r="F191" s="7">
        <v>1551</v>
      </c>
      <c r="G191" s="7">
        <v>1416</v>
      </c>
      <c r="H191" s="7"/>
      <c r="I191" s="7">
        <v>6288</v>
      </c>
      <c r="J191" s="7">
        <v>473</v>
      </c>
      <c r="K191" s="7">
        <v>625</v>
      </c>
      <c r="L191" s="7">
        <v>4091</v>
      </c>
      <c r="M191" s="7">
        <v>629</v>
      </c>
      <c r="N191" s="7">
        <v>470</v>
      </c>
      <c r="O191" s="7"/>
      <c r="P191" s="7">
        <v>7307</v>
      </c>
      <c r="Q191" s="7">
        <v>474</v>
      </c>
      <c r="R191" s="7">
        <v>609</v>
      </c>
      <c r="S191" s="7">
        <v>4356</v>
      </c>
      <c r="T191" s="7">
        <v>922</v>
      </c>
      <c r="U191" s="7">
        <v>946</v>
      </c>
      <c r="V191" s="176"/>
      <c r="W191" s="174"/>
      <c r="X191" s="80"/>
      <c r="Y191" s="80"/>
      <c r="Z191" s="80"/>
      <c r="AA191" s="80"/>
      <c r="AB191" s="80"/>
      <c r="AC191" s="80"/>
    </row>
    <row r="192" spans="1:29" s="80" customFormat="1" ht="12.75">
      <c r="A192" s="158" t="s">
        <v>431</v>
      </c>
      <c r="B192" s="7" t="s">
        <v>245</v>
      </c>
      <c r="C192" s="7" t="s">
        <v>245</v>
      </c>
      <c r="D192" s="7" t="s">
        <v>245</v>
      </c>
      <c r="E192" s="7" t="s">
        <v>245</v>
      </c>
      <c r="F192" s="7" t="s">
        <v>245</v>
      </c>
      <c r="G192" s="7" t="s">
        <v>245</v>
      </c>
      <c r="H192" s="7"/>
      <c r="I192" s="7" t="s">
        <v>245</v>
      </c>
      <c r="J192" s="7" t="s">
        <v>245</v>
      </c>
      <c r="K192" s="7" t="s">
        <v>245</v>
      </c>
      <c r="L192" s="7" t="s">
        <v>245</v>
      </c>
      <c r="M192" s="7" t="s">
        <v>245</v>
      </c>
      <c r="N192" s="7" t="s">
        <v>245</v>
      </c>
      <c r="O192" s="7"/>
      <c r="P192" s="7" t="s">
        <v>245</v>
      </c>
      <c r="Q192" s="7" t="s">
        <v>245</v>
      </c>
      <c r="R192" s="7" t="s">
        <v>245</v>
      </c>
      <c r="S192" s="7" t="s">
        <v>245</v>
      </c>
      <c r="T192" s="7" t="s">
        <v>245</v>
      </c>
      <c r="U192" s="7" t="s">
        <v>245</v>
      </c>
      <c r="V192" s="176"/>
      <c r="W192" s="176"/>
      <c r="X192" s="79"/>
      <c r="Y192" s="79"/>
      <c r="Z192" s="79"/>
      <c r="AA192" s="79"/>
      <c r="AB192" s="79"/>
      <c r="AC192" s="79"/>
    </row>
    <row r="193" spans="1:23" ht="12.75">
      <c r="A193" s="158" t="s">
        <v>432</v>
      </c>
      <c r="B193" s="7" t="s">
        <v>245</v>
      </c>
      <c r="C193" s="7" t="s">
        <v>245</v>
      </c>
      <c r="D193" s="7" t="s">
        <v>245</v>
      </c>
      <c r="E193" s="7" t="s">
        <v>245</v>
      </c>
      <c r="F193" s="7" t="s">
        <v>245</v>
      </c>
      <c r="G193" s="7" t="s">
        <v>245</v>
      </c>
      <c r="H193" s="7"/>
      <c r="I193" s="7" t="s">
        <v>245</v>
      </c>
      <c r="J193" s="7" t="s">
        <v>245</v>
      </c>
      <c r="K193" s="7" t="s">
        <v>245</v>
      </c>
      <c r="L193" s="7" t="s">
        <v>245</v>
      </c>
      <c r="M193" s="7" t="s">
        <v>245</v>
      </c>
      <c r="N193" s="7" t="s">
        <v>245</v>
      </c>
      <c r="O193" s="7"/>
      <c r="P193" s="7" t="s">
        <v>245</v>
      </c>
      <c r="Q193" s="7" t="s">
        <v>245</v>
      </c>
      <c r="R193" s="7" t="s">
        <v>245</v>
      </c>
      <c r="S193" s="7" t="s">
        <v>245</v>
      </c>
      <c r="T193" s="7" t="s">
        <v>245</v>
      </c>
      <c r="U193" s="7" t="s">
        <v>245</v>
      </c>
      <c r="V193" s="174"/>
      <c r="W193" s="176"/>
    </row>
    <row r="194" spans="1:23" ht="12.75">
      <c r="A194" s="158" t="s">
        <v>433</v>
      </c>
      <c r="B194" s="7">
        <v>5258</v>
      </c>
      <c r="C194" s="7">
        <v>493</v>
      </c>
      <c r="D194" s="7">
        <v>611</v>
      </c>
      <c r="E194" s="7">
        <v>3682</v>
      </c>
      <c r="F194" s="7">
        <v>318</v>
      </c>
      <c r="G194" s="7">
        <v>154</v>
      </c>
      <c r="H194" s="7"/>
      <c r="I194" s="7">
        <v>2479</v>
      </c>
      <c r="J194" s="7">
        <v>239</v>
      </c>
      <c r="K194" s="7">
        <v>309</v>
      </c>
      <c r="L194" s="7">
        <v>1750</v>
      </c>
      <c r="M194" s="7">
        <v>129</v>
      </c>
      <c r="N194" s="7">
        <v>52</v>
      </c>
      <c r="O194" s="7"/>
      <c r="P194" s="7">
        <v>2779</v>
      </c>
      <c r="Q194" s="7">
        <v>254</v>
      </c>
      <c r="R194" s="7">
        <v>302</v>
      </c>
      <c r="S194" s="7">
        <v>1932</v>
      </c>
      <c r="T194" s="7">
        <v>189</v>
      </c>
      <c r="U194" s="7">
        <v>102</v>
      </c>
      <c r="V194" s="176"/>
      <c r="W194" s="176"/>
    </row>
    <row r="195" spans="1:23" ht="12.75">
      <c r="A195" s="158" t="s">
        <v>434</v>
      </c>
      <c r="B195" s="7">
        <v>6919</v>
      </c>
      <c r="C195" s="7">
        <v>725</v>
      </c>
      <c r="D195" s="7">
        <v>870</v>
      </c>
      <c r="E195" s="7">
        <v>4432</v>
      </c>
      <c r="F195" s="7">
        <v>570</v>
      </c>
      <c r="G195" s="7">
        <v>322</v>
      </c>
      <c r="H195" s="7"/>
      <c r="I195" s="7">
        <v>3161</v>
      </c>
      <c r="J195" s="7">
        <v>354</v>
      </c>
      <c r="K195" s="7">
        <v>407</v>
      </c>
      <c r="L195" s="7">
        <v>2043</v>
      </c>
      <c r="M195" s="7">
        <v>228</v>
      </c>
      <c r="N195" s="7">
        <v>129</v>
      </c>
      <c r="O195" s="7"/>
      <c r="P195" s="7">
        <v>3758</v>
      </c>
      <c r="Q195" s="7">
        <v>371</v>
      </c>
      <c r="R195" s="7">
        <v>463</v>
      </c>
      <c r="S195" s="7">
        <v>2389</v>
      </c>
      <c r="T195" s="7">
        <v>342</v>
      </c>
      <c r="U195" s="7">
        <v>193</v>
      </c>
      <c r="V195" s="176"/>
      <c r="W195" s="176"/>
    </row>
    <row r="196" spans="1:23" ht="12.75">
      <c r="A196" s="158" t="s">
        <v>435</v>
      </c>
      <c r="B196" s="7">
        <v>7170</v>
      </c>
      <c r="C196" s="7">
        <v>599</v>
      </c>
      <c r="D196" s="7">
        <v>533</v>
      </c>
      <c r="E196" s="7">
        <v>4748</v>
      </c>
      <c r="F196" s="7">
        <v>836</v>
      </c>
      <c r="G196" s="7">
        <v>454</v>
      </c>
      <c r="H196" s="7"/>
      <c r="I196" s="7">
        <v>3322</v>
      </c>
      <c r="J196" s="7">
        <v>300</v>
      </c>
      <c r="K196" s="7">
        <v>278</v>
      </c>
      <c r="L196" s="7">
        <v>2222</v>
      </c>
      <c r="M196" s="7">
        <v>342</v>
      </c>
      <c r="N196" s="7">
        <v>180</v>
      </c>
      <c r="O196" s="7"/>
      <c r="P196" s="7">
        <v>3848</v>
      </c>
      <c r="Q196" s="7">
        <v>299</v>
      </c>
      <c r="R196" s="7">
        <v>255</v>
      </c>
      <c r="S196" s="7">
        <v>2526</v>
      </c>
      <c r="T196" s="7">
        <v>494</v>
      </c>
      <c r="U196" s="7">
        <v>274</v>
      </c>
      <c r="V196" s="176"/>
      <c r="W196" s="176"/>
    </row>
    <row r="197" spans="1:23" ht="12.75">
      <c r="A197" s="158" t="s">
        <v>436</v>
      </c>
      <c r="B197" s="7">
        <v>4162</v>
      </c>
      <c r="C197" s="7">
        <v>347</v>
      </c>
      <c r="D197" s="7">
        <v>558</v>
      </c>
      <c r="E197" s="7">
        <v>2588</v>
      </c>
      <c r="F197" s="7">
        <v>431</v>
      </c>
      <c r="G197" s="7">
        <v>238</v>
      </c>
      <c r="H197" s="7"/>
      <c r="I197" s="7">
        <v>1953</v>
      </c>
      <c r="J197" s="7">
        <v>178</v>
      </c>
      <c r="K197" s="7">
        <v>278</v>
      </c>
      <c r="L197" s="7">
        <v>1211</v>
      </c>
      <c r="M197" s="7">
        <v>177</v>
      </c>
      <c r="N197" s="7">
        <v>109</v>
      </c>
      <c r="O197" s="7"/>
      <c r="P197" s="7">
        <v>2209</v>
      </c>
      <c r="Q197" s="7">
        <v>169</v>
      </c>
      <c r="R197" s="7">
        <v>280</v>
      </c>
      <c r="S197" s="7">
        <v>1377</v>
      </c>
      <c r="T197" s="7">
        <v>254</v>
      </c>
      <c r="U197" s="7">
        <v>129</v>
      </c>
      <c r="V197" s="176"/>
      <c r="W197" s="176"/>
    </row>
    <row r="198" spans="1:23" ht="12.75">
      <c r="A198" s="158" t="s">
        <v>437</v>
      </c>
      <c r="B198" s="7" t="s">
        <v>245</v>
      </c>
      <c r="C198" s="7" t="s">
        <v>245</v>
      </c>
      <c r="D198" s="7" t="s">
        <v>245</v>
      </c>
      <c r="E198" s="7" t="s">
        <v>245</v>
      </c>
      <c r="F198" s="7" t="s">
        <v>245</v>
      </c>
      <c r="G198" s="7" t="s">
        <v>245</v>
      </c>
      <c r="H198" s="7"/>
      <c r="I198" s="7" t="s">
        <v>245</v>
      </c>
      <c r="J198" s="7" t="s">
        <v>245</v>
      </c>
      <c r="K198" s="7" t="s">
        <v>245</v>
      </c>
      <c r="L198" s="7" t="s">
        <v>245</v>
      </c>
      <c r="M198" s="7" t="s">
        <v>245</v>
      </c>
      <c r="N198" s="7" t="s">
        <v>245</v>
      </c>
      <c r="O198" s="7"/>
      <c r="P198" s="7" t="s">
        <v>245</v>
      </c>
      <c r="Q198" s="7" t="s">
        <v>245</v>
      </c>
      <c r="R198" s="7" t="s">
        <v>245</v>
      </c>
      <c r="S198" s="7" t="s">
        <v>245</v>
      </c>
      <c r="T198" s="7" t="s">
        <v>245</v>
      </c>
      <c r="U198" s="7" t="s">
        <v>245</v>
      </c>
      <c r="V198" s="176"/>
      <c r="W198" s="176"/>
    </row>
    <row r="199" spans="1:23" ht="12.75">
      <c r="A199" s="158" t="s">
        <v>438</v>
      </c>
      <c r="B199" s="7" t="s">
        <v>245</v>
      </c>
      <c r="C199" s="7" t="s">
        <v>245</v>
      </c>
      <c r="D199" s="7" t="s">
        <v>245</v>
      </c>
      <c r="E199" s="7" t="s">
        <v>245</v>
      </c>
      <c r="F199" s="7" t="s">
        <v>245</v>
      </c>
      <c r="G199" s="7" t="s">
        <v>245</v>
      </c>
      <c r="H199" s="7"/>
      <c r="I199" s="7" t="s">
        <v>245</v>
      </c>
      <c r="J199" s="7" t="s">
        <v>245</v>
      </c>
      <c r="K199" s="7" t="s">
        <v>245</v>
      </c>
      <c r="L199" s="7" t="s">
        <v>245</v>
      </c>
      <c r="M199" s="7" t="s">
        <v>245</v>
      </c>
      <c r="N199" s="7" t="s">
        <v>245</v>
      </c>
      <c r="O199" s="7"/>
      <c r="P199" s="7" t="s">
        <v>245</v>
      </c>
      <c r="Q199" s="7" t="s">
        <v>245</v>
      </c>
      <c r="R199" s="7" t="s">
        <v>245</v>
      </c>
      <c r="S199" s="7" t="s">
        <v>245</v>
      </c>
      <c r="T199" s="7" t="s">
        <v>245</v>
      </c>
      <c r="U199" s="7" t="s">
        <v>245</v>
      </c>
      <c r="V199" s="176"/>
      <c r="W199" s="176"/>
    </row>
    <row r="200" spans="1:23" ht="12.75">
      <c r="A200" s="144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176"/>
      <c r="W200" s="176"/>
    </row>
    <row r="201" spans="1:23" s="80" customFormat="1" ht="12.75">
      <c r="A201" s="142" t="s">
        <v>439</v>
      </c>
      <c r="B201" s="36">
        <v>2063</v>
      </c>
      <c r="C201" s="36">
        <v>137</v>
      </c>
      <c r="D201" s="36">
        <v>379</v>
      </c>
      <c r="E201" s="36">
        <v>1353</v>
      </c>
      <c r="F201" s="36">
        <v>139</v>
      </c>
      <c r="G201" s="36">
        <v>55</v>
      </c>
      <c r="H201" s="36"/>
      <c r="I201" s="36">
        <v>1028</v>
      </c>
      <c r="J201" s="36">
        <v>62</v>
      </c>
      <c r="K201" s="36">
        <v>188</v>
      </c>
      <c r="L201" s="36">
        <v>679</v>
      </c>
      <c r="M201" s="36">
        <v>71</v>
      </c>
      <c r="N201" s="36">
        <v>28</v>
      </c>
      <c r="O201" s="36"/>
      <c r="P201" s="36">
        <v>1035</v>
      </c>
      <c r="Q201" s="36">
        <v>75</v>
      </c>
      <c r="R201" s="36">
        <v>191</v>
      </c>
      <c r="S201" s="36">
        <v>674</v>
      </c>
      <c r="T201" s="36">
        <v>68</v>
      </c>
      <c r="U201" s="36">
        <v>27</v>
      </c>
      <c r="V201" s="174"/>
      <c r="W201" s="174"/>
    </row>
    <row r="202" spans="1:23" s="80" customFormat="1" ht="12.75">
      <c r="A202" s="157" t="s">
        <v>440</v>
      </c>
      <c r="B202" s="36">
        <v>2063</v>
      </c>
      <c r="C202" s="36">
        <v>137</v>
      </c>
      <c r="D202" s="36">
        <v>379</v>
      </c>
      <c r="E202" s="36">
        <v>1353</v>
      </c>
      <c r="F202" s="36">
        <v>139</v>
      </c>
      <c r="G202" s="36">
        <v>55</v>
      </c>
      <c r="H202" s="36"/>
      <c r="I202" s="36">
        <v>1028</v>
      </c>
      <c r="J202" s="36">
        <v>62</v>
      </c>
      <c r="K202" s="36">
        <v>188</v>
      </c>
      <c r="L202" s="36">
        <v>679</v>
      </c>
      <c r="M202" s="36">
        <v>71</v>
      </c>
      <c r="N202" s="36">
        <v>28</v>
      </c>
      <c r="O202" s="36"/>
      <c r="P202" s="36">
        <v>1035</v>
      </c>
      <c r="Q202" s="36">
        <v>75</v>
      </c>
      <c r="R202" s="36">
        <v>191</v>
      </c>
      <c r="S202" s="36">
        <v>674</v>
      </c>
      <c r="T202" s="36">
        <v>68</v>
      </c>
      <c r="U202" s="36">
        <v>27</v>
      </c>
      <c r="V202" s="174"/>
      <c r="W202" s="174"/>
    </row>
    <row r="203" spans="1:29" ht="12.75">
      <c r="A203" s="158" t="s">
        <v>441</v>
      </c>
      <c r="B203" s="7">
        <v>529</v>
      </c>
      <c r="C203" s="7">
        <v>41</v>
      </c>
      <c r="D203" s="7">
        <v>65</v>
      </c>
      <c r="E203" s="7">
        <v>331</v>
      </c>
      <c r="F203" s="7">
        <v>64</v>
      </c>
      <c r="G203" s="7">
        <v>28</v>
      </c>
      <c r="H203" s="7"/>
      <c r="I203" s="7">
        <v>260</v>
      </c>
      <c r="J203" s="7">
        <v>19</v>
      </c>
      <c r="K203" s="7">
        <v>30</v>
      </c>
      <c r="L203" s="7">
        <v>167</v>
      </c>
      <c r="M203" s="7">
        <v>30</v>
      </c>
      <c r="N203" s="7">
        <v>14</v>
      </c>
      <c r="O203" s="7"/>
      <c r="P203" s="7">
        <v>269</v>
      </c>
      <c r="Q203" s="7">
        <v>22</v>
      </c>
      <c r="R203" s="7">
        <v>35</v>
      </c>
      <c r="S203" s="7">
        <v>164</v>
      </c>
      <c r="T203" s="7">
        <v>34</v>
      </c>
      <c r="U203" s="7">
        <v>14</v>
      </c>
      <c r="V203" s="176"/>
      <c r="W203" s="174"/>
      <c r="X203" s="80"/>
      <c r="Y203" s="80"/>
      <c r="Z203" s="80"/>
      <c r="AA203" s="80"/>
      <c r="AB203" s="80"/>
      <c r="AC203" s="80"/>
    </row>
    <row r="204" spans="1:23" s="80" customFormat="1" ht="12.75">
      <c r="A204" s="158" t="s">
        <v>442</v>
      </c>
      <c r="B204" s="7" t="s">
        <v>245</v>
      </c>
      <c r="C204" s="7" t="s">
        <v>245</v>
      </c>
      <c r="D204" s="7" t="s">
        <v>245</v>
      </c>
      <c r="E204" s="7" t="s">
        <v>245</v>
      </c>
      <c r="F204" s="7" t="s">
        <v>245</v>
      </c>
      <c r="G204" s="7" t="s">
        <v>245</v>
      </c>
      <c r="H204" s="7"/>
      <c r="I204" s="7" t="s">
        <v>245</v>
      </c>
      <c r="J204" s="7" t="s">
        <v>245</v>
      </c>
      <c r="K204" s="7" t="s">
        <v>245</v>
      </c>
      <c r="L204" s="7" t="s">
        <v>245</v>
      </c>
      <c r="M204" s="7" t="s">
        <v>245</v>
      </c>
      <c r="N204" s="7" t="s">
        <v>245</v>
      </c>
      <c r="O204" s="7"/>
      <c r="P204" s="7" t="s">
        <v>245</v>
      </c>
      <c r="Q204" s="7" t="s">
        <v>245</v>
      </c>
      <c r="R204" s="7" t="s">
        <v>245</v>
      </c>
      <c r="S204" s="7" t="s">
        <v>245</v>
      </c>
      <c r="T204" s="7" t="s">
        <v>245</v>
      </c>
      <c r="U204" s="7" t="s">
        <v>245</v>
      </c>
      <c r="V204" s="176"/>
      <c r="W204" s="174"/>
    </row>
    <row r="205" spans="1:29" s="80" customFormat="1" ht="12.75">
      <c r="A205" s="158" t="s">
        <v>443</v>
      </c>
      <c r="B205" s="7" t="s">
        <v>245</v>
      </c>
      <c r="C205" s="7" t="s">
        <v>245</v>
      </c>
      <c r="D205" s="7" t="s">
        <v>245</v>
      </c>
      <c r="E205" s="7" t="s">
        <v>245</v>
      </c>
      <c r="F205" s="7" t="s">
        <v>245</v>
      </c>
      <c r="G205" s="7" t="s">
        <v>245</v>
      </c>
      <c r="H205" s="7"/>
      <c r="I205" s="7" t="s">
        <v>245</v>
      </c>
      <c r="J205" s="7" t="s">
        <v>245</v>
      </c>
      <c r="K205" s="7" t="s">
        <v>245</v>
      </c>
      <c r="L205" s="7" t="s">
        <v>245</v>
      </c>
      <c r="M205" s="7" t="s">
        <v>245</v>
      </c>
      <c r="N205" s="7" t="s">
        <v>245</v>
      </c>
      <c r="O205" s="7"/>
      <c r="P205" s="7" t="s">
        <v>245</v>
      </c>
      <c r="Q205" s="7" t="s">
        <v>245</v>
      </c>
      <c r="R205" s="7" t="s">
        <v>245</v>
      </c>
      <c r="S205" s="7" t="s">
        <v>245</v>
      </c>
      <c r="T205" s="7" t="s">
        <v>245</v>
      </c>
      <c r="U205" s="7" t="s">
        <v>245</v>
      </c>
      <c r="V205" s="174"/>
      <c r="W205" s="176"/>
      <c r="X205" s="79"/>
      <c r="Y205" s="79"/>
      <c r="Z205" s="79"/>
      <c r="AA205" s="79"/>
      <c r="AB205" s="79"/>
      <c r="AC205" s="79"/>
    </row>
    <row r="206" spans="1:23" ht="12.75">
      <c r="A206" s="158" t="s">
        <v>444</v>
      </c>
      <c r="B206" s="7">
        <v>420</v>
      </c>
      <c r="C206" s="7">
        <v>27</v>
      </c>
      <c r="D206" s="7">
        <v>76</v>
      </c>
      <c r="E206" s="7">
        <v>293</v>
      </c>
      <c r="F206" s="7">
        <v>16</v>
      </c>
      <c r="G206" s="7">
        <v>8</v>
      </c>
      <c r="H206" s="7"/>
      <c r="I206" s="7">
        <v>215</v>
      </c>
      <c r="J206" s="7">
        <v>13</v>
      </c>
      <c r="K206" s="7">
        <v>45</v>
      </c>
      <c r="L206" s="7">
        <v>142</v>
      </c>
      <c r="M206" s="7">
        <v>10</v>
      </c>
      <c r="N206" s="7">
        <v>5</v>
      </c>
      <c r="O206" s="7"/>
      <c r="P206" s="7">
        <v>205</v>
      </c>
      <c r="Q206" s="7">
        <v>14</v>
      </c>
      <c r="R206" s="7">
        <v>31</v>
      </c>
      <c r="S206" s="7">
        <v>151</v>
      </c>
      <c r="T206" s="7">
        <v>6</v>
      </c>
      <c r="U206" s="7">
        <v>3</v>
      </c>
      <c r="V206" s="174"/>
      <c r="W206" s="176"/>
    </row>
    <row r="207" spans="1:23" ht="12.75">
      <c r="A207" s="158" t="s">
        <v>445</v>
      </c>
      <c r="B207" s="7">
        <v>840</v>
      </c>
      <c r="C207" s="7">
        <v>49</v>
      </c>
      <c r="D207" s="7">
        <v>199</v>
      </c>
      <c r="E207" s="7">
        <v>565</v>
      </c>
      <c r="F207" s="7">
        <v>18</v>
      </c>
      <c r="G207" s="7">
        <v>9</v>
      </c>
      <c r="H207" s="7"/>
      <c r="I207" s="7">
        <v>415</v>
      </c>
      <c r="J207" s="7">
        <v>19</v>
      </c>
      <c r="K207" s="7">
        <v>96</v>
      </c>
      <c r="L207" s="7">
        <v>285</v>
      </c>
      <c r="M207" s="7">
        <v>11</v>
      </c>
      <c r="N207" s="7">
        <v>4</v>
      </c>
      <c r="O207" s="7"/>
      <c r="P207" s="7">
        <v>425</v>
      </c>
      <c r="Q207" s="7">
        <v>30</v>
      </c>
      <c r="R207" s="7">
        <v>103</v>
      </c>
      <c r="S207" s="7">
        <v>280</v>
      </c>
      <c r="T207" s="7">
        <v>7</v>
      </c>
      <c r="U207" s="7">
        <v>5</v>
      </c>
      <c r="V207" s="176"/>
      <c r="W207" s="176"/>
    </row>
    <row r="208" spans="1:23" ht="12.75">
      <c r="A208" s="158" t="s">
        <v>446</v>
      </c>
      <c r="B208" s="7">
        <v>179</v>
      </c>
      <c r="C208" s="7">
        <v>14</v>
      </c>
      <c r="D208" s="7">
        <v>31</v>
      </c>
      <c r="E208" s="7">
        <v>105</v>
      </c>
      <c r="F208" s="7">
        <v>21</v>
      </c>
      <c r="G208" s="7">
        <v>8</v>
      </c>
      <c r="H208" s="7"/>
      <c r="I208" s="7">
        <v>93</v>
      </c>
      <c r="J208" s="7">
        <v>8</v>
      </c>
      <c r="K208" s="7">
        <v>14</v>
      </c>
      <c r="L208" s="7">
        <v>56</v>
      </c>
      <c r="M208" s="7">
        <v>10</v>
      </c>
      <c r="N208" s="7">
        <v>5</v>
      </c>
      <c r="O208" s="7"/>
      <c r="P208" s="7">
        <v>86</v>
      </c>
      <c r="Q208" s="7">
        <v>6</v>
      </c>
      <c r="R208" s="7">
        <v>17</v>
      </c>
      <c r="S208" s="7">
        <v>49</v>
      </c>
      <c r="T208" s="7">
        <v>11</v>
      </c>
      <c r="U208" s="7">
        <v>3</v>
      </c>
      <c r="V208" s="176"/>
      <c r="W208" s="176"/>
    </row>
    <row r="209" spans="1:23" ht="12.75">
      <c r="A209" s="144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176"/>
      <c r="W209" s="176"/>
    </row>
    <row r="210" spans="1:23" s="80" customFormat="1" ht="12.75">
      <c r="A210" s="142" t="s">
        <v>447</v>
      </c>
      <c r="B210" s="36">
        <v>18815</v>
      </c>
      <c r="C210" s="36">
        <v>589</v>
      </c>
      <c r="D210" s="36">
        <v>1126</v>
      </c>
      <c r="E210" s="36">
        <v>15253</v>
      </c>
      <c r="F210" s="36">
        <v>865</v>
      </c>
      <c r="G210" s="36">
        <v>982</v>
      </c>
      <c r="H210" s="36"/>
      <c r="I210" s="36">
        <v>11200</v>
      </c>
      <c r="J210" s="36">
        <v>291</v>
      </c>
      <c r="K210" s="36">
        <v>567</v>
      </c>
      <c r="L210" s="36">
        <v>9571</v>
      </c>
      <c r="M210" s="36">
        <v>543</v>
      </c>
      <c r="N210" s="36">
        <v>228</v>
      </c>
      <c r="O210" s="36"/>
      <c r="P210" s="36">
        <v>7615</v>
      </c>
      <c r="Q210" s="36">
        <v>298</v>
      </c>
      <c r="R210" s="36">
        <v>559</v>
      </c>
      <c r="S210" s="36">
        <v>5682</v>
      </c>
      <c r="T210" s="36">
        <v>322</v>
      </c>
      <c r="U210" s="36">
        <v>754</v>
      </c>
      <c r="V210" s="174"/>
      <c r="W210" s="174"/>
    </row>
    <row r="211" spans="1:23" s="80" customFormat="1" ht="12.75">
      <c r="A211" s="142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174"/>
      <c r="W211" s="174"/>
    </row>
    <row r="212" spans="1:23" s="80" customFormat="1" ht="12.75">
      <c r="A212" s="142" t="s">
        <v>448</v>
      </c>
      <c r="B212" s="36">
        <v>191783</v>
      </c>
      <c r="C212" s="36">
        <v>11323</v>
      </c>
      <c r="D212" s="36">
        <v>9181</v>
      </c>
      <c r="E212" s="36">
        <v>142209</v>
      </c>
      <c r="F212" s="36">
        <v>17484</v>
      </c>
      <c r="G212" s="36">
        <v>11586</v>
      </c>
      <c r="H212" s="36"/>
      <c r="I212" s="36">
        <v>89565</v>
      </c>
      <c r="J212" s="36">
        <v>5760</v>
      </c>
      <c r="K212" s="36">
        <v>4674</v>
      </c>
      <c r="L212" s="36">
        <v>68064</v>
      </c>
      <c r="M212" s="36">
        <v>7279</v>
      </c>
      <c r="N212" s="36">
        <v>3788</v>
      </c>
      <c r="O212" s="36"/>
      <c r="P212" s="36">
        <v>102218</v>
      </c>
      <c r="Q212" s="36">
        <v>5563</v>
      </c>
      <c r="R212" s="36">
        <v>4507</v>
      </c>
      <c r="S212" s="36">
        <v>74145</v>
      </c>
      <c r="T212" s="36">
        <v>10205</v>
      </c>
      <c r="U212" s="36">
        <v>7798</v>
      </c>
      <c r="V212" s="174"/>
      <c r="W212" s="174"/>
    </row>
    <row r="213" spans="1:23" s="80" customFormat="1" ht="12.75">
      <c r="A213" s="142" t="s">
        <v>449</v>
      </c>
      <c r="B213" s="36">
        <v>410117</v>
      </c>
      <c r="C213" s="36">
        <v>32640</v>
      </c>
      <c r="D213" s="36">
        <v>36143</v>
      </c>
      <c r="E213" s="36">
        <v>270542</v>
      </c>
      <c r="F213" s="36">
        <v>40627</v>
      </c>
      <c r="G213" s="36">
        <v>30165</v>
      </c>
      <c r="H213" s="36"/>
      <c r="I213" s="36">
        <v>192348</v>
      </c>
      <c r="J213" s="36">
        <v>16768</v>
      </c>
      <c r="K213" s="36">
        <v>18400</v>
      </c>
      <c r="L213" s="36">
        <v>129590</v>
      </c>
      <c r="M213" s="36">
        <v>17315</v>
      </c>
      <c r="N213" s="36">
        <v>10275</v>
      </c>
      <c r="O213" s="36"/>
      <c r="P213" s="36">
        <v>217769</v>
      </c>
      <c r="Q213" s="36">
        <v>15872</v>
      </c>
      <c r="R213" s="36">
        <v>17743</v>
      </c>
      <c r="S213" s="36">
        <v>140952</v>
      </c>
      <c r="T213" s="36">
        <v>23312</v>
      </c>
      <c r="U213" s="36">
        <v>19890</v>
      </c>
      <c r="V213" s="174"/>
      <c r="W213" s="174"/>
    </row>
    <row r="214" spans="1:29" ht="12.75">
      <c r="A214" s="110"/>
      <c r="W214" s="80"/>
      <c r="X214" s="80"/>
      <c r="Y214" s="80"/>
      <c r="Z214" s="80"/>
      <c r="AA214" s="80"/>
      <c r="AB214" s="80"/>
      <c r="AC214" s="80"/>
    </row>
    <row r="215" spans="1:22" s="80" customFormat="1" ht="12.75">
      <c r="A215" s="172" t="s">
        <v>451</v>
      </c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</row>
    <row r="216" spans="1:21" s="80" customFormat="1" ht="12.75">
      <c r="A216" s="172" t="s">
        <v>452</v>
      </c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</row>
    <row r="217" spans="1:21" s="80" customFormat="1" ht="12.75">
      <c r="A217" s="172" t="s">
        <v>453</v>
      </c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</row>
    <row r="218" spans="1:29" s="80" customFormat="1" ht="12.75">
      <c r="A218" s="172"/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W218" s="79"/>
      <c r="X218" s="79"/>
      <c r="Y218" s="79"/>
      <c r="Z218" s="79"/>
      <c r="AA218" s="79"/>
      <c r="AB218" s="79"/>
      <c r="AC218" s="79"/>
    </row>
    <row r="219" spans="1:22" ht="12.75">
      <c r="A219" s="172" t="s">
        <v>454</v>
      </c>
      <c r="V219" s="80"/>
    </row>
    <row r="220" ht="12.75">
      <c r="A220" s="110"/>
    </row>
    <row r="221" ht="12.75">
      <c r="A221" s="110"/>
    </row>
    <row r="222" ht="12.75">
      <c r="A222" s="110"/>
    </row>
    <row r="223" ht="12.75">
      <c r="A223" s="110"/>
    </row>
    <row r="224" ht="12.75">
      <c r="A224" s="110"/>
    </row>
    <row r="225" ht="12.75">
      <c r="A225" s="110"/>
    </row>
    <row r="226" ht="12.75">
      <c r="A226" s="110"/>
    </row>
    <row r="227" ht="12.75">
      <c r="A227" s="110"/>
    </row>
    <row r="228" ht="12.75">
      <c r="A228" s="110"/>
    </row>
    <row r="229" ht="12.75">
      <c r="A229" s="110"/>
    </row>
    <row r="230" ht="12.75">
      <c r="A230" s="110"/>
    </row>
    <row r="231" ht="12.75">
      <c r="A231" s="110"/>
    </row>
    <row r="232" ht="12.75">
      <c r="A232" s="110"/>
    </row>
    <row r="233" ht="12.75">
      <c r="A233" s="110"/>
    </row>
    <row r="234" ht="12.75">
      <c r="A234" s="110"/>
    </row>
    <row r="235" ht="12.75">
      <c r="A235" s="110"/>
    </row>
    <row r="236" ht="12.75">
      <c r="A236" s="110"/>
    </row>
    <row r="237" ht="12.75">
      <c r="A237" s="110"/>
    </row>
    <row r="238" ht="12.75">
      <c r="A238" s="110"/>
    </row>
    <row r="239" ht="12.75">
      <c r="A239" s="110"/>
    </row>
    <row r="240" ht="12.75">
      <c r="A240" s="110"/>
    </row>
    <row r="241" ht="12.75">
      <c r="A241" s="110"/>
    </row>
    <row r="242" ht="12.75">
      <c r="A242" s="110"/>
    </row>
    <row r="243" ht="12.75">
      <c r="A243" s="110"/>
    </row>
    <row r="244" ht="12.75">
      <c r="A244" s="110"/>
    </row>
    <row r="245" ht="12.75">
      <c r="A245" s="110"/>
    </row>
    <row r="246" ht="12.75">
      <c r="A246" s="110"/>
    </row>
    <row r="247" ht="12.75">
      <c r="A247" s="110"/>
    </row>
    <row r="248" ht="12.75">
      <c r="A248" s="110"/>
    </row>
    <row r="249" ht="12.75">
      <c r="A249" s="110"/>
    </row>
    <row r="250" ht="12.75">
      <c r="A250" s="110"/>
    </row>
    <row r="251" ht="12.75">
      <c r="A251" s="110"/>
    </row>
    <row r="252" ht="12.75">
      <c r="A252" s="110"/>
    </row>
    <row r="253" ht="12.75">
      <c r="A253" s="110"/>
    </row>
    <row r="254" ht="12.75">
      <c r="A254" s="110"/>
    </row>
    <row r="255" ht="12.75">
      <c r="A255" s="110"/>
    </row>
    <row r="256" ht="12.75">
      <c r="A256" s="110"/>
    </row>
    <row r="257" ht="12.75">
      <c r="A257" s="110"/>
    </row>
    <row r="258" ht="12.75">
      <c r="A258" s="110"/>
    </row>
    <row r="259" ht="12.75">
      <c r="A259" s="110"/>
    </row>
    <row r="260" ht="12.75">
      <c r="A260" s="110"/>
    </row>
    <row r="261" ht="12.75">
      <c r="A261" s="110"/>
    </row>
    <row r="262" ht="12.75">
      <c r="A262" s="110"/>
    </row>
    <row r="263" ht="12.75">
      <c r="A263" s="110"/>
    </row>
    <row r="264" ht="12.75">
      <c r="A264" s="110"/>
    </row>
    <row r="265" ht="12.75">
      <c r="A265" s="110"/>
    </row>
    <row r="266" ht="12.75">
      <c r="A266" s="110"/>
    </row>
    <row r="267" ht="12.75">
      <c r="A267" s="110"/>
    </row>
    <row r="268" ht="12.75">
      <c r="A268" s="110"/>
    </row>
    <row r="269" ht="12.75">
      <c r="A269" s="110"/>
    </row>
    <row r="270" ht="12.75">
      <c r="A270" s="110"/>
    </row>
    <row r="271" ht="12.75">
      <c r="A271" s="110"/>
    </row>
    <row r="272" ht="12.75">
      <c r="A272" s="110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ht="12.75">
      <c r="A498" s="6"/>
    </row>
    <row r="499" ht="12.75">
      <c r="A499" s="6"/>
    </row>
    <row r="500" ht="12.75">
      <c r="A500" s="6"/>
    </row>
    <row r="501" ht="12.75">
      <c r="A501" s="6"/>
    </row>
    <row r="502" ht="12.75">
      <c r="A502" s="6"/>
    </row>
    <row r="503" ht="12.75">
      <c r="A503" s="6"/>
    </row>
    <row r="504" ht="12.75">
      <c r="A504" s="6"/>
    </row>
    <row r="505" ht="12.75">
      <c r="A505" s="6"/>
    </row>
    <row r="506" ht="12.75">
      <c r="A506" s="6"/>
    </row>
    <row r="507" ht="12.75">
      <c r="A507" s="6"/>
    </row>
    <row r="508" ht="12.75">
      <c r="A508" s="6"/>
    </row>
    <row r="509" ht="12.75">
      <c r="A509" s="6"/>
    </row>
    <row r="510" ht="12.75">
      <c r="A510" s="6"/>
    </row>
    <row r="511" ht="12.75">
      <c r="A511" s="6"/>
    </row>
    <row r="512" ht="12.75">
      <c r="A512" s="6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  <row r="518" ht="12.75">
      <c r="A518" s="6"/>
    </row>
    <row r="519" ht="12.75">
      <c r="A519" s="6"/>
    </row>
    <row r="520" ht="12.75">
      <c r="A520" s="6"/>
    </row>
    <row r="521" ht="12.75">
      <c r="A521" s="6"/>
    </row>
    <row r="522" ht="12.75">
      <c r="A522" s="6"/>
    </row>
    <row r="523" ht="12.75">
      <c r="A523" s="6"/>
    </row>
    <row r="524" ht="12.75">
      <c r="A524" s="6"/>
    </row>
    <row r="525" ht="12.75">
      <c r="A525" s="6"/>
    </row>
    <row r="526" ht="12.75">
      <c r="A526" s="6"/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2.75">
      <c r="A535" s="6"/>
    </row>
    <row r="536" ht="12.75">
      <c r="A536" s="6"/>
    </row>
    <row r="537" ht="12.75">
      <c r="A537" s="6"/>
    </row>
    <row r="538" ht="12.75">
      <c r="A538" s="6"/>
    </row>
    <row r="539" ht="12.75">
      <c r="A539" s="6"/>
    </row>
    <row r="540" ht="12.75">
      <c r="A540" s="6"/>
    </row>
    <row r="541" ht="12.75">
      <c r="A541" s="6"/>
    </row>
    <row r="542" ht="12.75">
      <c r="A542" s="6"/>
    </row>
    <row r="543" ht="12.75">
      <c r="A543" s="6"/>
    </row>
    <row r="544" ht="12.75">
      <c r="A544" s="6"/>
    </row>
    <row r="545" ht="12.75">
      <c r="A545" s="6"/>
    </row>
    <row r="546" ht="12.75">
      <c r="A546" s="6"/>
    </row>
    <row r="547" ht="12.75">
      <c r="A547" s="6"/>
    </row>
    <row r="548" ht="12.75">
      <c r="A548" s="6"/>
    </row>
    <row r="549" ht="12.75">
      <c r="A549" s="6"/>
    </row>
    <row r="550" ht="12.75">
      <c r="A550" s="6"/>
    </row>
    <row r="551" ht="12.75">
      <c r="A551" s="6"/>
    </row>
    <row r="552" ht="12.75">
      <c r="A552" s="6"/>
    </row>
    <row r="553" ht="12.75">
      <c r="A553" s="6"/>
    </row>
    <row r="554" ht="12.75">
      <c r="A554" s="6"/>
    </row>
    <row r="555" ht="12.75">
      <c r="A555" s="6"/>
    </row>
    <row r="556" ht="12.75">
      <c r="A556" s="6"/>
    </row>
    <row r="557" ht="12.75">
      <c r="A557" s="6"/>
    </row>
    <row r="558" ht="12.75">
      <c r="A558" s="6"/>
    </row>
    <row r="559" ht="12.75">
      <c r="A559" s="6"/>
    </row>
    <row r="560" ht="12.75">
      <c r="A560" s="6"/>
    </row>
    <row r="561" ht="12.75">
      <c r="A561" s="6"/>
    </row>
    <row r="562" ht="12.75">
      <c r="A562" s="6"/>
    </row>
    <row r="563" ht="12.75">
      <c r="A563" s="6"/>
    </row>
    <row r="564" ht="12.75">
      <c r="A564" s="6"/>
    </row>
    <row r="565" ht="12.75">
      <c r="A565" s="6"/>
    </row>
    <row r="566" ht="12.75">
      <c r="A566" s="6"/>
    </row>
    <row r="567" ht="12.75">
      <c r="A567" s="6"/>
    </row>
    <row r="568" ht="12.75">
      <c r="A568" s="6"/>
    </row>
    <row r="569" ht="12.75">
      <c r="A569" s="6"/>
    </row>
    <row r="570" ht="12.75">
      <c r="A570" s="6"/>
    </row>
    <row r="571" ht="12.75">
      <c r="A571" s="6"/>
    </row>
    <row r="572" ht="12.75">
      <c r="A572" s="6"/>
    </row>
    <row r="573" ht="12.75">
      <c r="A573" s="6"/>
    </row>
    <row r="574" ht="12.75">
      <c r="A574" s="6"/>
    </row>
    <row r="575" ht="12.75">
      <c r="A575" s="6"/>
    </row>
    <row r="576" ht="12.75">
      <c r="A576" s="6"/>
    </row>
    <row r="577" ht="12.75">
      <c r="A577" s="6"/>
    </row>
    <row r="578" ht="12.75">
      <c r="A578" s="6"/>
    </row>
    <row r="579" ht="12.75">
      <c r="A579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X67"/>
  <sheetViews>
    <sheetView zoomScalePageLayoutView="0" workbookViewId="0" topLeftCell="A1">
      <selection activeCell="A2" sqref="A2"/>
    </sheetView>
  </sheetViews>
  <sheetFormatPr defaultColWidth="9.140625" defaultRowHeight="12" customHeight="1"/>
  <cols>
    <col min="1" max="1" width="14.7109375" style="22" customWidth="1"/>
    <col min="2" max="4" width="9.140625" style="22" customWidth="1"/>
    <col min="5" max="5" width="10.00390625" style="22" bestFit="1" customWidth="1"/>
    <col min="6" max="8" width="9.140625" style="22" customWidth="1"/>
    <col min="9" max="9" width="11.7109375" style="22" customWidth="1"/>
    <col min="10" max="16384" width="9.140625" style="22" customWidth="1"/>
  </cols>
  <sheetData>
    <row r="1" s="25" customFormat="1" ht="12.75">
      <c r="A1" s="5" t="s">
        <v>519</v>
      </c>
    </row>
    <row r="2" spans="2:9" ht="12" customHeight="1">
      <c r="B2" s="36"/>
      <c r="C2" s="36"/>
      <c r="D2" s="36"/>
      <c r="E2" s="36"/>
      <c r="F2" s="36"/>
      <c r="G2" s="36"/>
      <c r="H2" s="36"/>
      <c r="I2" s="36"/>
    </row>
    <row r="3" spans="2:9" ht="12" customHeight="1">
      <c r="B3" s="44" t="s">
        <v>60</v>
      </c>
      <c r="C3" s="44" t="s">
        <v>70</v>
      </c>
      <c r="D3" s="44" t="s">
        <v>71</v>
      </c>
      <c r="E3" s="44" t="s">
        <v>72</v>
      </c>
      <c r="F3" s="44" t="s">
        <v>74</v>
      </c>
      <c r="G3" s="44" t="s">
        <v>73</v>
      </c>
      <c r="H3" s="44" t="s">
        <v>75</v>
      </c>
      <c r="I3" s="44" t="s">
        <v>222</v>
      </c>
    </row>
    <row r="4" spans="1:8" ht="12" customHeight="1">
      <c r="A4" s="25"/>
      <c r="B4" s="25"/>
      <c r="C4" s="25"/>
      <c r="D4" s="25"/>
      <c r="E4" s="25"/>
      <c r="F4" s="25"/>
      <c r="G4" s="25"/>
      <c r="H4" s="25"/>
    </row>
    <row r="5" spans="1:9" s="25" customFormat="1" ht="12" customHeight="1">
      <c r="A5" s="31" t="s">
        <v>61</v>
      </c>
      <c r="B5" s="26">
        <v>628208</v>
      </c>
      <c r="C5" s="26">
        <v>269802</v>
      </c>
      <c r="D5" s="26">
        <v>214605</v>
      </c>
      <c r="E5" s="26">
        <v>9486</v>
      </c>
      <c r="F5" s="26">
        <v>225118</v>
      </c>
      <c r="G5" s="26">
        <v>185908</v>
      </c>
      <c r="H5" s="26">
        <v>198525</v>
      </c>
      <c r="I5" s="26">
        <v>5487308</v>
      </c>
    </row>
    <row r="6" spans="1:9" ht="12" customHeight="1">
      <c r="A6" s="30" t="s">
        <v>76</v>
      </c>
      <c r="B6" s="26">
        <v>45379</v>
      </c>
      <c r="C6" s="26">
        <v>25485</v>
      </c>
      <c r="D6" s="26">
        <v>18733</v>
      </c>
      <c r="E6" s="26">
        <v>638</v>
      </c>
      <c r="F6" s="26">
        <v>15861</v>
      </c>
      <c r="G6" s="26">
        <v>12128</v>
      </c>
      <c r="H6" s="26">
        <v>18432</v>
      </c>
      <c r="I6" s="26">
        <v>418909</v>
      </c>
    </row>
    <row r="7" spans="1:12" ht="12" customHeight="1">
      <c r="A7" s="34" t="s">
        <v>77</v>
      </c>
      <c r="B7" s="26">
        <v>47675</v>
      </c>
      <c r="C7" s="26">
        <v>30313</v>
      </c>
      <c r="D7" s="26">
        <v>22403</v>
      </c>
      <c r="E7" s="26">
        <v>1237</v>
      </c>
      <c r="F7" s="26">
        <v>16745</v>
      </c>
      <c r="G7" s="26">
        <v>13370</v>
      </c>
      <c r="H7" s="26">
        <v>21900</v>
      </c>
      <c r="I7" s="26">
        <v>535891</v>
      </c>
      <c r="L7" s="27"/>
    </row>
    <row r="8" spans="1:12" ht="12" customHeight="1">
      <c r="A8" s="30" t="s">
        <v>78</v>
      </c>
      <c r="B8" s="26">
        <v>431090</v>
      </c>
      <c r="C8" s="26">
        <v>176524</v>
      </c>
      <c r="D8" s="26">
        <v>141708</v>
      </c>
      <c r="E8" s="26">
        <v>5627</v>
      </c>
      <c r="F8" s="26">
        <v>151152</v>
      </c>
      <c r="G8" s="26">
        <v>123049</v>
      </c>
      <c r="H8" s="26">
        <v>129590</v>
      </c>
      <c r="I8" s="26">
        <v>3409405</v>
      </c>
      <c r="L8" s="27"/>
    </row>
    <row r="9" spans="1:12" ht="12" customHeight="1">
      <c r="A9" s="30" t="s">
        <v>79</v>
      </c>
      <c r="B9" s="26">
        <v>104064</v>
      </c>
      <c r="C9" s="26">
        <v>37480</v>
      </c>
      <c r="D9" s="26">
        <v>31761</v>
      </c>
      <c r="E9" s="26">
        <v>1984</v>
      </c>
      <c r="F9" s="26">
        <v>41360</v>
      </c>
      <c r="G9" s="26">
        <v>37361</v>
      </c>
      <c r="H9" s="26">
        <v>28603</v>
      </c>
      <c r="I9" s="26">
        <v>1123103</v>
      </c>
      <c r="L9" s="27"/>
    </row>
    <row r="10" spans="1:12" ht="12" customHeight="1">
      <c r="A10" s="30"/>
      <c r="B10" s="26"/>
      <c r="C10" s="26"/>
      <c r="D10" s="26"/>
      <c r="E10" s="26"/>
      <c r="F10" s="26"/>
      <c r="G10" s="26"/>
      <c r="H10" s="26"/>
      <c r="I10" s="26"/>
      <c r="L10" s="27"/>
    </row>
    <row r="11" spans="2:12" ht="12" customHeight="1">
      <c r="B11" s="31" t="s">
        <v>198</v>
      </c>
      <c r="C11" s="27"/>
      <c r="D11" s="27"/>
      <c r="E11" s="27"/>
      <c r="F11" s="27"/>
      <c r="G11" s="27"/>
      <c r="H11" s="27"/>
      <c r="L11" s="27"/>
    </row>
    <row r="12" spans="1:12" s="25" customFormat="1" ht="12" customHeight="1">
      <c r="A12" s="31" t="s">
        <v>11</v>
      </c>
      <c r="B12" s="70">
        <f>SUM(B5*100/$B$5)</f>
        <v>100</v>
      </c>
      <c r="C12" s="35">
        <f>SUM(C5*100/$C$5)</f>
        <v>100</v>
      </c>
      <c r="D12" s="35">
        <f>SUM(D5*100/$D$5)</f>
        <v>100</v>
      </c>
      <c r="E12" s="35">
        <f>SUM(E5*100/$E$5)</f>
        <v>100</v>
      </c>
      <c r="F12" s="35">
        <f>SUM(F5*100/$F$5)</f>
        <v>100</v>
      </c>
      <c r="G12" s="35">
        <f>SUM(G5*100/$G$5)</f>
        <v>100</v>
      </c>
      <c r="H12" s="35">
        <f>SUM(H5*100/$H$5)</f>
        <v>100</v>
      </c>
      <c r="I12" s="35">
        <f>SUM(I5*100/$I$5)</f>
        <v>100</v>
      </c>
      <c r="L12" s="70"/>
    </row>
    <row r="13" spans="1:9" ht="12" customHeight="1">
      <c r="A13" s="30" t="s">
        <v>76</v>
      </c>
      <c r="B13" s="27">
        <v>7.223562896365535</v>
      </c>
      <c r="C13" s="27">
        <v>9.445815820490582</v>
      </c>
      <c r="D13" s="27">
        <v>8.729060366720253</v>
      </c>
      <c r="E13" s="27">
        <v>6.725701033101412</v>
      </c>
      <c r="F13" s="27">
        <v>7.045638287475901</v>
      </c>
      <c r="G13" s="27">
        <v>6.523656862534157</v>
      </c>
      <c r="H13" s="27">
        <v>9.284472988288629</v>
      </c>
      <c r="I13" s="27">
        <v>7.634144101260581</v>
      </c>
    </row>
    <row r="14" spans="1:24" ht="12" customHeight="1">
      <c r="A14" s="34" t="s">
        <v>77</v>
      </c>
      <c r="B14" s="27">
        <v>7.589046939867051</v>
      </c>
      <c r="C14" s="27">
        <v>11.235276239612753</v>
      </c>
      <c r="D14" s="27">
        <v>10.439178956687869</v>
      </c>
      <c r="E14" s="27">
        <v>13.040269871389416</v>
      </c>
      <c r="F14" s="27">
        <v>7.438321235974023</v>
      </c>
      <c r="G14" s="27">
        <v>7.191729242420982</v>
      </c>
      <c r="H14" s="27">
        <v>11.031356252361164</v>
      </c>
      <c r="I14" s="27">
        <v>9.766009125057314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12" customHeight="1">
      <c r="A15" s="30" t="s">
        <v>78</v>
      </c>
      <c r="B15" s="27">
        <v>68.62217609454194</v>
      </c>
      <c r="C15" s="27">
        <v>65.42723923469804</v>
      </c>
      <c r="D15" s="27">
        <v>66.0320123016705</v>
      </c>
      <c r="E15" s="27">
        <v>59.318996415770606</v>
      </c>
      <c r="F15" s="27">
        <v>67.14345365541627</v>
      </c>
      <c r="G15" s="27">
        <v>66.18811455128343</v>
      </c>
      <c r="H15" s="27">
        <v>65.27641354993074</v>
      </c>
      <c r="I15" s="27">
        <v>62.132561175716766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12" customHeight="1">
      <c r="A16" s="30" t="s">
        <v>79</v>
      </c>
      <c r="B16" s="27">
        <v>16.56521406922548</v>
      </c>
      <c r="C16" s="27">
        <v>13.891668705198628</v>
      </c>
      <c r="D16" s="27">
        <v>14.799748374921368</v>
      </c>
      <c r="E16" s="27">
        <v>20.915032679738562</v>
      </c>
      <c r="F16" s="27">
        <v>18.372586821133805</v>
      </c>
      <c r="G16" s="27">
        <v>20.09649934376143</v>
      </c>
      <c r="H16" s="27">
        <v>14.407757209419469</v>
      </c>
      <c r="I16" s="27">
        <v>20.46728559796534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12" customHeight="1">
      <c r="A17" s="30"/>
      <c r="B17" s="27"/>
      <c r="C17" s="27"/>
      <c r="D17" s="27"/>
      <c r="E17" s="27"/>
      <c r="F17" s="27"/>
      <c r="G17" s="27"/>
      <c r="H17" s="27"/>
      <c r="I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12" customHeight="1">
      <c r="A18" s="30"/>
      <c r="B18" s="70" t="s">
        <v>199</v>
      </c>
      <c r="C18" s="27"/>
      <c r="D18" s="27"/>
      <c r="E18" s="27"/>
      <c r="F18" s="27"/>
      <c r="G18" s="27"/>
      <c r="H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s="25" customFormat="1" ht="12" customHeight="1">
      <c r="A19" s="31" t="s">
        <v>4</v>
      </c>
      <c r="B19" s="70">
        <v>47.30137152026081</v>
      </c>
      <c r="C19" s="70">
        <v>49.5355853551864</v>
      </c>
      <c r="D19" s="70">
        <v>49.28356748444817</v>
      </c>
      <c r="E19" s="70">
        <v>48.59793379717478</v>
      </c>
      <c r="F19" s="70">
        <v>48.43992928153235</v>
      </c>
      <c r="G19" s="70">
        <v>47.56922779008972</v>
      </c>
      <c r="H19" s="70">
        <v>49.82193678378038</v>
      </c>
      <c r="I19" s="70">
        <v>49.23160865036189</v>
      </c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</row>
    <row r="20" spans="1:9" ht="12" customHeight="1">
      <c r="A20" s="30" t="s">
        <v>76</v>
      </c>
      <c r="B20" s="27">
        <v>51.41144582295776</v>
      </c>
      <c r="C20" s="27">
        <v>51.61859917598587</v>
      </c>
      <c r="D20" s="27">
        <v>51.700208188757806</v>
      </c>
      <c r="E20" s="27">
        <v>49.68652037617555</v>
      </c>
      <c r="F20" s="27">
        <v>51.44064056490763</v>
      </c>
      <c r="G20" s="27">
        <v>51.047163588390504</v>
      </c>
      <c r="H20" s="27">
        <v>51.46484375</v>
      </c>
      <c r="I20" s="27">
        <v>51.156456414161546</v>
      </c>
    </row>
    <row r="21" spans="1:9" ht="12" customHeight="1">
      <c r="A21" s="34" t="s">
        <v>77</v>
      </c>
      <c r="B21" s="27">
        <v>50.98898793917147</v>
      </c>
      <c r="C21" s="27">
        <v>51.20245439250487</v>
      </c>
      <c r="D21" s="27">
        <v>51.25206445565326</v>
      </c>
      <c r="E21" s="27">
        <v>51.818916734033955</v>
      </c>
      <c r="F21" s="27">
        <v>50.403105404598385</v>
      </c>
      <c r="G21" s="27">
        <v>51.68287210172027</v>
      </c>
      <c r="H21" s="27">
        <v>51.10958904109589</v>
      </c>
      <c r="I21" s="27">
        <v>51.12774799352854</v>
      </c>
    </row>
    <row r="22" spans="1:9" ht="12" customHeight="1">
      <c r="A22" s="30" t="s">
        <v>78</v>
      </c>
      <c r="B22" s="27">
        <v>48.47294068523974</v>
      </c>
      <c r="C22" s="27">
        <v>50.402211597289885</v>
      </c>
      <c r="D22" s="27">
        <v>50.204646173822226</v>
      </c>
      <c r="E22" s="27">
        <v>49.58237071263551</v>
      </c>
      <c r="F22" s="27">
        <v>50.11908542394411</v>
      </c>
      <c r="G22" s="27">
        <v>49.1105169485327</v>
      </c>
      <c r="H22" s="27">
        <v>50.98310054788178</v>
      </c>
      <c r="I22" s="27">
        <v>50.640712968978455</v>
      </c>
    </row>
    <row r="23" spans="1:9" ht="12" customHeight="1">
      <c r="A23" s="30" t="s">
        <v>79</v>
      </c>
      <c r="B23" s="27">
        <v>38.966405289052894</v>
      </c>
      <c r="C23" s="27">
        <v>42.68943436499466</v>
      </c>
      <c r="D23" s="27">
        <v>42.36012720002519</v>
      </c>
      <c r="E23" s="27">
        <v>43.44758064516129</v>
      </c>
      <c r="F23" s="27">
        <v>40.357833655705996</v>
      </c>
      <c r="G23" s="27">
        <v>39.89186584941517</v>
      </c>
      <c r="H23" s="27">
        <v>42.51651924623291</v>
      </c>
      <c r="I23" s="27">
        <v>43.33128840364597</v>
      </c>
    </row>
    <row r="24" spans="1:9" ht="12" customHeight="1">
      <c r="A24" s="30"/>
      <c r="B24" s="27"/>
      <c r="C24" s="27"/>
      <c r="D24" s="27"/>
      <c r="E24" s="27"/>
      <c r="F24" s="27"/>
      <c r="G24" s="27"/>
      <c r="H24" s="27"/>
      <c r="I24" s="27"/>
    </row>
    <row r="25" spans="1:9" s="25" customFormat="1" ht="12" customHeight="1">
      <c r="A25" s="31" t="s">
        <v>5</v>
      </c>
      <c r="B25" s="70">
        <v>52.69862847973919</v>
      </c>
      <c r="C25" s="70">
        <v>50.4644146448136</v>
      </c>
      <c r="D25" s="70">
        <v>50.71643251555183</v>
      </c>
      <c r="E25" s="70">
        <v>51.40206620282522</v>
      </c>
      <c r="F25" s="70">
        <v>51.56007071846765</v>
      </c>
      <c r="G25" s="70">
        <v>52.43077220991028</v>
      </c>
      <c r="H25" s="70">
        <v>50.17806321621962</v>
      </c>
      <c r="I25" s="70">
        <v>50.76839134963811</v>
      </c>
    </row>
    <row r="26" spans="1:9" ht="12" customHeight="1">
      <c r="A26" s="30" t="s">
        <v>76</v>
      </c>
      <c r="B26" s="27">
        <v>48.58855417704224</v>
      </c>
      <c r="C26" s="27">
        <v>48.38140082401413</v>
      </c>
      <c r="D26" s="27">
        <v>48.299791811242194</v>
      </c>
      <c r="E26" s="27">
        <v>50.31347962382445</v>
      </c>
      <c r="F26" s="27">
        <v>48.55935943509237</v>
      </c>
      <c r="G26" s="27">
        <v>48.952836411609496</v>
      </c>
      <c r="H26" s="27">
        <v>48.53515625</v>
      </c>
      <c r="I26" s="27">
        <v>48.843543585838454</v>
      </c>
    </row>
    <row r="27" spans="1:9" ht="12" customHeight="1">
      <c r="A27" s="34" t="s">
        <v>77</v>
      </c>
      <c r="B27" s="27">
        <v>49.01101206082853</v>
      </c>
      <c r="C27" s="27">
        <v>48.79754560749513</v>
      </c>
      <c r="D27" s="27">
        <v>48.74793554434674</v>
      </c>
      <c r="E27" s="27">
        <v>48.181083265966045</v>
      </c>
      <c r="F27" s="27">
        <v>49.596894595401615</v>
      </c>
      <c r="G27" s="27">
        <v>48.31712789827973</v>
      </c>
      <c r="H27" s="27">
        <v>48.89041095890411</v>
      </c>
      <c r="I27" s="27">
        <v>48.87225200647146</v>
      </c>
    </row>
    <row r="28" spans="1:9" ht="12" customHeight="1">
      <c r="A28" s="30" t="s">
        <v>78</v>
      </c>
      <c r="B28" s="27">
        <v>51.52705931476026</v>
      </c>
      <c r="C28" s="27">
        <v>49.597788402710115</v>
      </c>
      <c r="D28" s="27">
        <v>49.795353826177774</v>
      </c>
      <c r="E28" s="27">
        <v>50.41762928736449</v>
      </c>
      <c r="F28" s="27">
        <v>49.88091457605589</v>
      </c>
      <c r="G28" s="27">
        <v>50.8894830514673</v>
      </c>
      <c r="H28" s="27">
        <v>49.01689945211822</v>
      </c>
      <c r="I28" s="27">
        <v>49.359287031021545</v>
      </c>
    </row>
    <row r="29" spans="1:9" ht="12" customHeight="1">
      <c r="A29" s="30" t="s">
        <v>79</v>
      </c>
      <c r="B29" s="27">
        <v>61.033594710947106</v>
      </c>
      <c r="C29" s="27">
        <v>57.31056563500534</v>
      </c>
      <c r="D29" s="27">
        <v>57.63987279997481</v>
      </c>
      <c r="E29" s="27">
        <v>56.55241935483871</v>
      </c>
      <c r="F29" s="27">
        <v>59.642166344294004</v>
      </c>
      <c r="G29" s="27">
        <v>60.10813415058483</v>
      </c>
      <c r="H29" s="27">
        <v>57.48348075376709</v>
      </c>
      <c r="I29" s="27">
        <v>56.66871159635403</v>
      </c>
    </row>
    <row r="30" spans="2:9" ht="12" customHeight="1">
      <c r="B30" s="27"/>
      <c r="C30" s="27"/>
      <c r="D30" s="27"/>
      <c r="E30" s="27"/>
      <c r="F30" s="27"/>
      <c r="G30" s="27"/>
      <c r="H30" s="27"/>
      <c r="I30" s="27"/>
    </row>
    <row r="31" ht="12" customHeight="1">
      <c r="A31" s="30" t="s">
        <v>64</v>
      </c>
    </row>
    <row r="57" spans="3:10" ht="12" customHeight="1">
      <c r="C57" s="27"/>
      <c r="D57" s="27"/>
      <c r="E57" s="27"/>
      <c r="F57" s="27"/>
      <c r="G57" s="27"/>
      <c r="H57" s="27"/>
      <c r="I57" s="27"/>
      <c r="J57" s="27"/>
    </row>
    <row r="58" spans="3:10" ht="12" customHeight="1">
      <c r="C58" s="27"/>
      <c r="D58" s="27"/>
      <c r="E58" s="27"/>
      <c r="F58" s="27"/>
      <c r="G58" s="27"/>
      <c r="H58" s="27"/>
      <c r="I58" s="27"/>
      <c r="J58" s="27"/>
    </row>
    <row r="59" spans="3:10" ht="12" customHeight="1">
      <c r="C59" s="27"/>
      <c r="D59" s="27"/>
      <c r="E59" s="27"/>
      <c r="F59" s="27"/>
      <c r="G59" s="27"/>
      <c r="H59" s="27"/>
      <c r="I59" s="27"/>
      <c r="J59" s="27"/>
    </row>
    <row r="60" spans="3:10" ht="12" customHeight="1">
      <c r="C60" s="27"/>
      <c r="D60" s="27"/>
      <c r="E60" s="27"/>
      <c r="F60" s="27"/>
      <c r="G60" s="27"/>
      <c r="H60" s="27"/>
      <c r="I60" s="27"/>
      <c r="J60" s="27"/>
    </row>
    <row r="61" spans="3:10" ht="12" customHeight="1">
      <c r="C61" s="27"/>
      <c r="D61" s="27"/>
      <c r="E61" s="27"/>
      <c r="F61" s="27"/>
      <c r="G61" s="27"/>
      <c r="H61" s="27"/>
      <c r="I61" s="27"/>
      <c r="J61" s="27"/>
    </row>
    <row r="62" spans="3:10" ht="12" customHeight="1">
      <c r="C62" s="27"/>
      <c r="D62" s="27"/>
      <c r="E62" s="27"/>
      <c r="F62" s="27"/>
      <c r="G62" s="27"/>
      <c r="H62" s="27"/>
      <c r="I62" s="27"/>
      <c r="J62" s="27"/>
    </row>
    <row r="63" spans="3:10" ht="12" customHeight="1">
      <c r="C63" s="27"/>
      <c r="D63" s="27"/>
      <c r="E63" s="27"/>
      <c r="F63" s="27"/>
      <c r="G63" s="27"/>
      <c r="H63" s="27"/>
      <c r="I63" s="27"/>
      <c r="J63" s="27"/>
    </row>
    <row r="64" spans="3:10" ht="12" customHeight="1">
      <c r="C64" s="27"/>
      <c r="D64" s="27"/>
      <c r="E64" s="27"/>
      <c r="F64" s="27"/>
      <c r="G64" s="27"/>
      <c r="H64" s="27"/>
      <c r="I64" s="27"/>
      <c r="J64" s="27"/>
    </row>
    <row r="65" spans="3:10" ht="12" customHeight="1">
      <c r="C65" s="27"/>
      <c r="D65" s="27"/>
      <c r="E65" s="27"/>
      <c r="F65" s="27"/>
      <c r="G65" s="27"/>
      <c r="H65" s="27"/>
      <c r="I65" s="27"/>
      <c r="J65" s="27"/>
    </row>
    <row r="66" spans="3:10" ht="12" customHeight="1">
      <c r="C66" s="27"/>
      <c r="D66" s="27"/>
      <c r="E66" s="27"/>
      <c r="F66" s="27"/>
      <c r="G66" s="27"/>
      <c r="H66" s="27"/>
      <c r="I66" s="27"/>
      <c r="J66" s="27"/>
    </row>
    <row r="67" spans="3:10" ht="12" customHeight="1">
      <c r="C67" s="27"/>
      <c r="D67" s="27"/>
      <c r="E67" s="27"/>
      <c r="F67" s="27"/>
      <c r="G67" s="27"/>
      <c r="H67" s="27"/>
      <c r="I67" s="27"/>
      <c r="J67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X3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0.7109375" style="37" customWidth="1"/>
    <col min="2" max="4" width="9.140625" style="37" customWidth="1"/>
    <col min="5" max="5" width="1.8515625" style="37" customWidth="1"/>
    <col min="6" max="8" width="9.140625" style="37" customWidth="1"/>
    <col min="9" max="9" width="2.00390625" style="37" customWidth="1"/>
    <col min="10" max="12" width="9.140625" style="37" customWidth="1"/>
    <col min="13" max="13" width="2.28125" style="37" customWidth="1"/>
    <col min="14" max="16" width="9.140625" style="37" customWidth="1"/>
    <col min="17" max="17" width="2.00390625" style="37" customWidth="1"/>
    <col min="18" max="18" width="9.140625" style="37" customWidth="1"/>
    <col min="19" max="19" width="9.7109375" style="37" customWidth="1"/>
    <col min="20" max="20" width="10.421875" style="37" customWidth="1"/>
    <col min="21" max="21" width="2.28125" style="37" customWidth="1"/>
    <col min="22" max="16384" width="9.140625" style="37" customWidth="1"/>
  </cols>
  <sheetData>
    <row r="1" spans="1:9" ht="15">
      <c r="A1" s="133" t="s">
        <v>521</v>
      </c>
      <c r="B1" s="36"/>
      <c r="C1" s="36"/>
      <c r="D1" s="36"/>
      <c r="E1" s="36"/>
      <c r="F1" s="36"/>
      <c r="G1" s="36"/>
      <c r="H1" s="36"/>
      <c r="I1" s="36"/>
    </row>
    <row r="2" spans="1:14" ht="12">
      <c r="A2" s="7"/>
      <c r="B2" s="7"/>
      <c r="C2" s="7"/>
      <c r="D2" s="7"/>
      <c r="E2" s="7"/>
      <c r="F2" s="7"/>
      <c r="G2" s="7"/>
      <c r="H2" s="7"/>
      <c r="I2" s="7"/>
      <c r="N2" s="22"/>
    </row>
    <row r="3" spans="1:24" ht="12">
      <c r="A3" s="7"/>
      <c r="B3" s="130">
        <v>1990</v>
      </c>
      <c r="C3" s="130"/>
      <c r="D3" s="130"/>
      <c r="E3" s="39"/>
      <c r="F3" s="130">
        <v>2012</v>
      </c>
      <c r="G3" s="130"/>
      <c r="H3" s="130"/>
      <c r="I3" s="39"/>
      <c r="J3" s="130">
        <v>2013</v>
      </c>
      <c r="K3" s="130"/>
      <c r="L3" s="130"/>
      <c r="M3" s="134"/>
      <c r="N3" s="130">
        <v>2014</v>
      </c>
      <c r="O3" s="130"/>
      <c r="P3" s="130"/>
      <c r="R3" s="130">
        <v>2015</v>
      </c>
      <c r="S3" s="130"/>
      <c r="T3" s="130"/>
      <c r="V3" s="130">
        <v>2016</v>
      </c>
      <c r="W3" s="130"/>
      <c r="X3" s="130"/>
    </row>
    <row r="4" spans="1:24" ht="12">
      <c r="A4" s="7"/>
      <c r="B4" s="36" t="s">
        <v>11</v>
      </c>
      <c r="C4" s="36" t="s">
        <v>4</v>
      </c>
      <c r="D4" s="36" t="s">
        <v>5</v>
      </c>
      <c r="E4" s="36"/>
      <c r="F4" s="36" t="s">
        <v>11</v>
      </c>
      <c r="G4" s="36" t="s">
        <v>4</v>
      </c>
      <c r="H4" s="36" t="s">
        <v>5</v>
      </c>
      <c r="I4" s="36"/>
      <c r="J4" s="36" t="s">
        <v>11</v>
      </c>
      <c r="K4" s="36" t="s">
        <v>4</v>
      </c>
      <c r="L4" s="36" t="s">
        <v>5</v>
      </c>
      <c r="N4" s="36" t="s">
        <v>11</v>
      </c>
      <c r="O4" s="36" t="s">
        <v>4</v>
      </c>
      <c r="P4" s="36" t="s">
        <v>5</v>
      </c>
      <c r="R4" s="44" t="s">
        <v>11</v>
      </c>
      <c r="S4" s="44" t="s">
        <v>4</v>
      </c>
      <c r="T4" s="44" t="s">
        <v>5</v>
      </c>
      <c r="V4" s="44" t="s">
        <v>11</v>
      </c>
      <c r="W4" s="44" t="s">
        <v>4</v>
      </c>
      <c r="X4" s="44" t="s">
        <v>5</v>
      </c>
    </row>
    <row r="5" spans="1:24" ht="12">
      <c r="A5" s="36" t="s">
        <v>80</v>
      </c>
      <c r="B5" s="41">
        <f>SUM(B6:B9)</f>
        <v>827851</v>
      </c>
      <c r="C5" s="41">
        <f aca="true" t="shared" si="0" ref="C5:L5">SUM(C6:C9)</f>
        <v>385750</v>
      </c>
      <c r="D5" s="41">
        <f t="shared" si="0"/>
        <v>442101</v>
      </c>
      <c r="E5" s="41" t="s">
        <v>247</v>
      </c>
      <c r="F5" s="41">
        <f t="shared" si="0"/>
        <v>1059631</v>
      </c>
      <c r="G5" s="41">
        <f t="shared" si="0"/>
        <v>508351</v>
      </c>
      <c r="H5" s="41">
        <f t="shared" si="0"/>
        <v>551280</v>
      </c>
      <c r="I5" s="41" t="s">
        <v>247</v>
      </c>
      <c r="J5" s="41">
        <f t="shared" si="0"/>
        <v>1075014</v>
      </c>
      <c r="K5" s="41">
        <f t="shared" si="0"/>
        <v>516558</v>
      </c>
      <c r="L5" s="41">
        <f t="shared" si="0"/>
        <v>558456</v>
      </c>
      <c r="M5" s="111"/>
      <c r="N5" s="41">
        <v>1090616</v>
      </c>
      <c r="O5" s="113">
        <v>524688</v>
      </c>
      <c r="P5" s="113">
        <v>565928</v>
      </c>
      <c r="R5" s="113">
        <v>1106418</v>
      </c>
      <c r="S5" s="113">
        <v>532868</v>
      </c>
      <c r="T5" s="113">
        <v>573550</v>
      </c>
      <c r="V5" s="113">
        <v>1122101</v>
      </c>
      <c r="W5" s="113">
        <v>541174</v>
      </c>
      <c r="X5" s="113">
        <v>580927</v>
      </c>
    </row>
    <row r="6" spans="1:24" ht="12">
      <c r="A6" s="7" t="s">
        <v>60</v>
      </c>
      <c r="B6" s="38">
        <v>492400</v>
      </c>
      <c r="C6" s="38">
        <v>222566</v>
      </c>
      <c r="D6" s="38">
        <v>269834</v>
      </c>
      <c r="E6" s="38"/>
      <c r="F6" s="38">
        <v>595384</v>
      </c>
      <c r="G6" s="38">
        <v>280064</v>
      </c>
      <c r="H6" s="38">
        <v>315320</v>
      </c>
      <c r="I6" s="7"/>
      <c r="J6" s="38">
        <v>603968</v>
      </c>
      <c r="K6" s="38">
        <v>284562</v>
      </c>
      <c r="L6" s="38">
        <v>319406</v>
      </c>
      <c r="M6" s="111"/>
      <c r="N6" s="38">
        <v>612664</v>
      </c>
      <c r="O6" s="114">
        <v>288957</v>
      </c>
      <c r="P6" s="114">
        <v>323707</v>
      </c>
      <c r="R6" s="114">
        <v>620715</v>
      </c>
      <c r="S6" s="114">
        <v>293113</v>
      </c>
      <c r="T6" s="114">
        <v>327602</v>
      </c>
      <c r="V6" s="114">
        <v>628208</v>
      </c>
      <c r="W6" s="114">
        <v>297151</v>
      </c>
      <c r="X6" s="114">
        <v>331057</v>
      </c>
    </row>
    <row r="7" spans="1:24" ht="12">
      <c r="A7" s="7" t="s">
        <v>70</v>
      </c>
      <c r="B7" s="38">
        <v>172629</v>
      </c>
      <c r="C7" s="38">
        <v>83581</v>
      </c>
      <c r="D7" s="38">
        <v>89048</v>
      </c>
      <c r="E7" s="38"/>
      <c r="F7" s="38">
        <v>252439</v>
      </c>
      <c r="G7" s="38">
        <v>124542</v>
      </c>
      <c r="H7" s="38">
        <v>127897</v>
      </c>
      <c r="I7" s="7"/>
      <c r="J7" s="38">
        <v>256824</v>
      </c>
      <c r="K7" s="38">
        <v>126856</v>
      </c>
      <c r="L7" s="38">
        <v>129968</v>
      </c>
      <c r="M7" s="111"/>
      <c r="N7" s="38">
        <v>260753</v>
      </c>
      <c r="O7" s="114">
        <v>128937</v>
      </c>
      <c r="P7" s="114">
        <v>131816</v>
      </c>
      <c r="R7" s="114">
        <v>265543</v>
      </c>
      <c r="S7" s="114">
        <v>131429</v>
      </c>
      <c r="T7" s="114">
        <v>134114</v>
      </c>
      <c r="V7" s="114">
        <v>269802</v>
      </c>
      <c r="W7" s="114">
        <v>133648</v>
      </c>
      <c r="X7" s="114">
        <v>136154</v>
      </c>
    </row>
    <row r="8" spans="1:24" ht="12">
      <c r="A8" s="7" t="s">
        <v>71</v>
      </c>
      <c r="B8" s="38">
        <v>154933</v>
      </c>
      <c r="C8" s="38">
        <v>75854</v>
      </c>
      <c r="D8" s="38">
        <v>79079</v>
      </c>
      <c r="E8" s="38"/>
      <c r="F8" s="38">
        <v>203001</v>
      </c>
      <c r="G8" s="38">
        <v>99489</v>
      </c>
      <c r="H8" s="38">
        <v>103512</v>
      </c>
      <c r="I8" s="7"/>
      <c r="J8" s="38">
        <v>205312</v>
      </c>
      <c r="K8" s="38">
        <v>100808</v>
      </c>
      <c r="L8" s="38">
        <v>104504</v>
      </c>
      <c r="M8" s="111"/>
      <c r="N8" s="38">
        <v>208098</v>
      </c>
      <c r="O8" s="114">
        <v>102377</v>
      </c>
      <c r="P8" s="114">
        <v>105721</v>
      </c>
      <c r="R8" s="114">
        <v>210803</v>
      </c>
      <c r="S8" s="114">
        <v>103787</v>
      </c>
      <c r="T8" s="114">
        <v>107016</v>
      </c>
      <c r="V8" s="114">
        <v>214605</v>
      </c>
      <c r="W8" s="114">
        <v>105765</v>
      </c>
      <c r="X8" s="114">
        <v>108840</v>
      </c>
    </row>
    <row r="9" spans="1:24" ht="12">
      <c r="A9" s="7" t="s">
        <v>72</v>
      </c>
      <c r="B9" s="38">
        <v>7889</v>
      </c>
      <c r="C9" s="38">
        <v>3749</v>
      </c>
      <c r="D9" s="38">
        <v>4140</v>
      </c>
      <c r="E9" s="38"/>
      <c r="F9" s="38">
        <v>8807</v>
      </c>
      <c r="G9" s="38">
        <v>4256</v>
      </c>
      <c r="H9" s="38">
        <v>4551</v>
      </c>
      <c r="I9" s="36"/>
      <c r="J9" s="38">
        <v>8910</v>
      </c>
      <c r="K9" s="38">
        <v>4332</v>
      </c>
      <c r="L9" s="38">
        <v>4578</v>
      </c>
      <c r="M9" s="111"/>
      <c r="N9" s="38">
        <v>9101</v>
      </c>
      <c r="O9" s="114">
        <v>4417</v>
      </c>
      <c r="P9" s="114">
        <v>4684</v>
      </c>
      <c r="R9" s="114">
        <v>9357</v>
      </c>
      <c r="S9" s="114">
        <v>4539</v>
      </c>
      <c r="T9" s="114">
        <v>4818</v>
      </c>
      <c r="V9" s="114">
        <v>9486</v>
      </c>
      <c r="W9" s="114">
        <v>4610</v>
      </c>
      <c r="X9" s="114">
        <v>4876</v>
      </c>
    </row>
    <row r="10" spans="1:24" ht="12">
      <c r="A10" s="7"/>
      <c r="B10" s="38"/>
      <c r="C10" s="38"/>
      <c r="D10" s="38"/>
      <c r="E10" s="38"/>
      <c r="F10" s="38"/>
      <c r="G10" s="38"/>
      <c r="H10" s="38"/>
      <c r="I10" s="36"/>
      <c r="J10" s="38"/>
      <c r="K10" s="38"/>
      <c r="L10" s="38"/>
      <c r="M10" s="111"/>
      <c r="N10" s="114"/>
      <c r="O10" s="114"/>
      <c r="P10" s="114"/>
      <c r="R10" s="114"/>
      <c r="S10" s="114"/>
      <c r="T10" s="114"/>
      <c r="V10" s="114"/>
      <c r="W10" s="114"/>
      <c r="X10" s="114"/>
    </row>
    <row r="11" spans="1:24" ht="12">
      <c r="A11" s="36" t="s">
        <v>81</v>
      </c>
      <c r="B11" s="41">
        <f>SUM(B12:B21)</f>
        <v>234469</v>
      </c>
      <c r="C11" s="41">
        <f aca="true" t="shared" si="1" ref="C11:L11">SUM(C12:C21)</f>
        <v>115924</v>
      </c>
      <c r="D11" s="41">
        <f t="shared" si="1"/>
        <v>118545</v>
      </c>
      <c r="E11" s="41" t="s">
        <v>247</v>
      </c>
      <c r="F11" s="41">
        <f t="shared" si="1"/>
        <v>306610</v>
      </c>
      <c r="G11" s="41">
        <f t="shared" si="1"/>
        <v>151422</v>
      </c>
      <c r="H11" s="41">
        <f t="shared" si="1"/>
        <v>155188</v>
      </c>
      <c r="I11" s="41" t="s">
        <v>247</v>
      </c>
      <c r="J11" s="41">
        <f t="shared" si="1"/>
        <v>308979</v>
      </c>
      <c r="K11" s="41">
        <f t="shared" si="1"/>
        <v>152630</v>
      </c>
      <c r="L11" s="41">
        <f t="shared" si="1"/>
        <v>156349</v>
      </c>
      <c r="M11" s="111"/>
      <c r="N11" s="41">
        <v>311778</v>
      </c>
      <c r="O11" s="113">
        <v>154005</v>
      </c>
      <c r="P11" s="113">
        <v>157773</v>
      </c>
      <c r="R11" s="113">
        <v>313866</v>
      </c>
      <c r="S11" s="113">
        <v>155128</v>
      </c>
      <c r="T11" s="113">
        <v>158738</v>
      </c>
      <c r="V11" s="113">
        <v>315789</v>
      </c>
      <c r="W11" s="113">
        <v>156205</v>
      </c>
      <c r="X11" s="113">
        <v>159584</v>
      </c>
    </row>
    <row r="12" spans="1:24" ht="12">
      <c r="A12" s="7" t="s">
        <v>213</v>
      </c>
      <c r="B12" s="38">
        <v>40194</v>
      </c>
      <c r="C12" s="38">
        <v>19514</v>
      </c>
      <c r="D12" s="38">
        <v>20680</v>
      </c>
      <c r="E12" s="38"/>
      <c r="F12" s="38">
        <v>45527</v>
      </c>
      <c r="G12" s="38">
        <v>22219</v>
      </c>
      <c r="H12" s="38">
        <v>23308</v>
      </c>
      <c r="I12" s="7"/>
      <c r="J12" s="38">
        <v>45592</v>
      </c>
      <c r="K12" s="38">
        <v>22236</v>
      </c>
      <c r="L12" s="38">
        <v>23356</v>
      </c>
      <c r="M12" s="111"/>
      <c r="N12" s="38">
        <v>46188</v>
      </c>
      <c r="O12" s="114">
        <v>22505</v>
      </c>
      <c r="P12" s="114">
        <v>23683</v>
      </c>
      <c r="R12" s="114">
        <v>46366</v>
      </c>
      <c r="S12" s="114">
        <v>22643</v>
      </c>
      <c r="T12" s="114">
        <v>23723</v>
      </c>
      <c r="V12" s="114">
        <v>46463</v>
      </c>
      <c r="W12" s="114">
        <v>22643</v>
      </c>
      <c r="X12" s="114">
        <v>23820</v>
      </c>
    </row>
    <row r="13" spans="1:24" ht="12">
      <c r="A13" s="7" t="s">
        <v>214</v>
      </c>
      <c r="B13" s="38">
        <v>31525</v>
      </c>
      <c r="C13" s="38">
        <v>15294</v>
      </c>
      <c r="D13" s="38">
        <v>16231</v>
      </c>
      <c r="E13" s="38"/>
      <c r="F13" s="38">
        <v>38966</v>
      </c>
      <c r="G13" s="38">
        <v>18963</v>
      </c>
      <c r="H13" s="38">
        <v>20003</v>
      </c>
      <c r="I13" s="7"/>
      <c r="J13" s="38">
        <v>39646</v>
      </c>
      <c r="K13" s="38">
        <v>19302</v>
      </c>
      <c r="L13" s="38">
        <v>20344</v>
      </c>
      <c r="M13" s="111"/>
      <c r="N13" s="38">
        <v>39953</v>
      </c>
      <c r="O13" s="114">
        <v>19492</v>
      </c>
      <c r="P13" s="114">
        <v>20461</v>
      </c>
      <c r="R13" s="114">
        <v>40390</v>
      </c>
      <c r="S13" s="114">
        <v>19730</v>
      </c>
      <c r="T13" s="114">
        <v>20660</v>
      </c>
      <c r="V13" s="114">
        <v>40900</v>
      </c>
      <c r="W13" s="114">
        <v>19953</v>
      </c>
      <c r="X13" s="114">
        <v>20947</v>
      </c>
    </row>
    <row r="14" spans="1:24" ht="12">
      <c r="A14" s="7" t="s">
        <v>215</v>
      </c>
      <c r="B14" s="38">
        <v>27597</v>
      </c>
      <c r="C14" s="38">
        <v>13508</v>
      </c>
      <c r="D14" s="38">
        <v>14089</v>
      </c>
      <c r="E14" s="38"/>
      <c r="F14" s="38">
        <v>34549</v>
      </c>
      <c r="G14" s="38">
        <v>16847</v>
      </c>
      <c r="H14" s="38">
        <v>17702</v>
      </c>
      <c r="I14" s="7"/>
      <c r="J14" s="38">
        <v>34491</v>
      </c>
      <c r="K14" s="38">
        <v>16820</v>
      </c>
      <c r="L14" s="38">
        <v>17671</v>
      </c>
      <c r="M14" s="111"/>
      <c r="N14" s="38">
        <v>34913</v>
      </c>
      <c r="O14" s="114">
        <v>17017</v>
      </c>
      <c r="P14" s="114">
        <v>17896</v>
      </c>
      <c r="R14" s="114">
        <v>35317</v>
      </c>
      <c r="S14" s="114">
        <v>17260</v>
      </c>
      <c r="T14" s="114">
        <v>18057</v>
      </c>
      <c r="V14" s="114">
        <v>35293</v>
      </c>
      <c r="W14" s="114">
        <v>17304</v>
      </c>
      <c r="X14" s="114">
        <v>17989</v>
      </c>
    </row>
    <row r="15" spans="1:24" ht="12">
      <c r="A15" s="7" t="s">
        <v>216</v>
      </c>
      <c r="B15" s="38">
        <v>25366</v>
      </c>
      <c r="C15" s="38">
        <v>12882</v>
      </c>
      <c r="D15" s="38">
        <v>12484</v>
      </c>
      <c r="E15" s="38"/>
      <c r="F15" s="38">
        <v>37192</v>
      </c>
      <c r="G15" s="38">
        <v>18548</v>
      </c>
      <c r="H15" s="38">
        <v>18644</v>
      </c>
      <c r="I15" s="7"/>
      <c r="J15" s="38">
        <v>37567</v>
      </c>
      <c r="K15" s="38">
        <v>18711</v>
      </c>
      <c r="L15" s="38">
        <v>18856</v>
      </c>
      <c r="M15" s="111"/>
      <c r="N15" s="38">
        <v>37899</v>
      </c>
      <c r="O15" s="114">
        <v>18882</v>
      </c>
      <c r="P15" s="114">
        <v>19017</v>
      </c>
      <c r="R15" s="114">
        <v>38220</v>
      </c>
      <c r="S15" s="114">
        <v>19024</v>
      </c>
      <c r="T15" s="114">
        <v>19196</v>
      </c>
      <c r="V15" s="114">
        <v>38649</v>
      </c>
      <c r="W15" s="114">
        <v>19255</v>
      </c>
      <c r="X15" s="114">
        <v>19394</v>
      </c>
    </row>
    <row r="16" spans="1:24" ht="12">
      <c r="A16" s="7" t="s">
        <v>82</v>
      </c>
      <c r="B16" s="38">
        <v>14774</v>
      </c>
      <c r="C16" s="38">
        <v>7312</v>
      </c>
      <c r="D16" s="38">
        <v>7462</v>
      </c>
      <c r="E16" s="38"/>
      <c r="F16" s="38">
        <v>20131</v>
      </c>
      <c r="G16" s="38">
        <v>9948</v>
      </c>
      <c r="H16" s="38">
        <v>10183</v>
      </c>
      <c r="I16" s="7"/>
      <c r="J16" s="38">
        <v>20478</v>
      </c>
      <c r="K16" s="38">
        <v>10124</v>
      </c>
      <c r="L16" s="38">
        <v>10354</v>
      </c>
      <c r="M16" s="111"/>
      <c r="N16" s="38">
        <v>20534</v>
      </c>
      <c r="O16" s="114">
        <v>10149</v>
      </c>
      <c r="P16" s="114">
        <v>10385</v>
      </c>
      <c r="R16" s="114">
        <v>20621</v>
      </c>
      <c r="S16" s="114">
        <v>10204</v>
      </c>
      <c r="T16" s="114">
        <v>10417</v>
      </c>
      <c r="V16" s="114">
        <v>20685</v>
      </c>
      <c r="W16" s="114">
        <v>10259</v>
      </c>
      <c r="X16" s="114">
        <v>10426</v>
      </c>
    </row>
    <row r="17" spans="1:24" ht="12">
      <c r="A17" s="7" t="s">
        <v>83</v>
      </c>
      <c r="B17" s="38">
        <v>28129</v>
      </c>
      <c r="C17" s="38">
        <v>14066</v>
      </c>
      <c r="D17" s="38">
        <v>14063</v>
      </c>
      <c r="E17" s="38"/>
      <c r="F17" s="38">
        <v>40349</v>
      </c>
      <c r="G17" s="38">
        <v>20101</v>
      </c>
      <c r="H17" s="38">
        <v>20248</v>
      </c>
      <c r="I17" s="7"/>
      <c r="J17" s="38">
        <v>40719</v>
      </c>
      <c r="K17" s="38">
        <v>20281</v>
      </c>
      <c r="L17" s="38">
        <v>20438</v>
      </c>
      <c r="M17" s="111"/>
      <c r="N17" s="38">
        <v>41178</v>
      </c>
      <c r="O17" s="114">
        <v>20488</v>
      </c>
      <c r="P17" s="114">
        <v>20690</v>
      </c>
      <c r="R17" s="114">
        <v>41577</v>
      </c>
      <c r="S17" s="114">
        <v>20704</v>
      </c>
      <c r="T17" s="114">
        <v>20873</v>
      </c>
      <c r="V17" s="114">
        <v>41897</v>
      </c>
      <c r="W17" s="114">
        <v>20905</v>
      </c>
      <c r="X17" s="114">
        <v>20992</v>
      </c>
    </row>
    <row r="18" spans="1:24" ht="12">
      <c r="A18" s="7" t="s">
        <v>217</v>
      </c>
      <c r="B18" s="38">
        <v>3237</v>
      </c>
      <c r="C18" s="38">
        <v>1642</v>
      </c>
      <c r="D18" s="38">
        <v>1595</v>
      </c>
      <c r="E18" s="38"/>
      <c r="F18" s="38">
        <v>5122</v>
      </c>
      <c r="G18" s="38">
        <v>2586</v>
      </c>
      <c r="H18" s="38">
        <v>2536</v>
      </c>
      <c r="I18" s="7"/>
      <c r="J18" s="38">
        <v>5137</v>
      </c>
      <c r="K18" s="38">
        <v>2590</v>
      </c>
      <c r="L18" s="38">
        <v>2547</v>
      </c>
      <c r="M18" s="111"/>
      <c r="N18" s="38">
        <v>5145</v>
      </c>
      <c r="O18" s="114">
        <v>2585</v>
      </c>
      <c r="P18" s="114">
        <v>2560</v>
      </c>
      <c r="R18" s="114">
        <v>5148</v>
      </c>
      <c r="S18" s="114">
        <v>2613</v>
      </c>
      <c r="T18" s="114">
        <v>2535</v>
      </c>
      <c r="V18" s="114">
        <v>5125</v>
      </c>
      <c r="W18" s="114">
        <v>2598</v>
      </c>
      <c r="X18" s="114">
        <v>2527</v>
      </c>
    </row>
    <row r="19" spans="1:24" ht="12">
      <c r="A19" s="7" t="s">
        <v>218</v>
      </c>
      <c r="B19" s="38">
        <v>14671</v>
      </c>
      <c r="C19" s="38">
        <v>7235</v>
      </c>
      <c r="D19" s="38">
        <v>7436</v>
      </c>
      <c r="E19" s="38"/>
      <c r="F19" s="38">
        <v>18526</v>
      </c>
      <c r="G19" s="38">
        <v>9235</v>
      </c>
      <c r="H19" s="38">
        <v>9291</v>
      </c>
      <c r="I19" s="7"/>
      <c r="J19" s="38">
        <v>18739</v>
      </c>
      <c r="K19" s="38">
        <v>9359</v>
      </c>
      <c r="L19" s="38">
        <v>9380</v>
      </c>
      <c r="M19" s="111"/>
      <c r="N19" s="38">
        <v>18914</v>
      </c>
      <c r="O19" s="114">
        <v>9445</v>
      </c>
      <c r="P19" s="114">
        <v>9469</v>
      </c>
      <c r="R19" s="114">
        <v>19034</v>
      </c>
      <c r="S19" s="114">
        <v>9502</v>
      </c>
      <c r="T19" s="114">
        <v>9532</v>
      </c>
      <c r="V19" s="114">
        <v>19399</v>
      </c>
      <c r="W19" s="114">
        <v>9695</v>
      </c>
      <c r="X19" s="114">
        <v>9704</v>
      </c>
    </row>
    <row r="20" spans="1:24" ht="12">
      <c r="A20" s="7" t="s">
        <v>219</v>
      </c>
      <c r="B20" s="38">
        <v>27328</v>
      </c>
      <c r="C20" s="38">
        <v>13766</v>
      </c>
      <c r="D20" s="38">
        <v>13562</v>
      </c>
      <c r="E20" s="38"/>
      <c r="F20" s="38">
        <v>37667</v>
      </c>
      <c r="G20" s="38">
        <v>18780</v>
      </c>
      <c r="H20" s="38">
        <v>18887</v>
      </c>
      <c r="I20" s="7"/>
      <c r="J20" s="38">
        <v>37936</v>
      </c>
      <c r="K20" s="38">
        <v>18924</v>
      </c>
      <c r="L20" s="38">
        <v>19012</v>
      </c>
      <c r="M20" s="111"/>
      <c r="N20" s="38">
        <v>38125</v>
      </c>
      <c r="O20" s="114">
        <v>19036</v>
      </c>
      <c r="P20" s="114">
        <v>19089</v>
      </c>
      <c r="R20" s="114">
        <v>38198</v>
      </c>
      <c r="S20" s="114">
        <v>19011</v>
      </c>
      <c r="T20" s="114">
        <v>19187</v>
      </c>
      <c r="V20" s="114">
        <v>38459</v>
      </c>
      <c r="W20" s="114">
        <v>19174</v>
      </c>
      <c r="X20" s="114">
        <v>19285</v>
      </c>
    </row>
    <row r="21" spans="1:24" ht="12">
      <c r="A21" s="7" t="s">
        <v>220</v>
      </c>
      <c r="B21" s="38">
        <v>21648</v>
      </c>
      <c r="C21" s="38">
        <v>10705</v>
      </c>
      <c r="D21" s="38">
        <v>10943</v>
      </c>
      <c r="E21" s="38"/>
      <c r="F21" s="38">
        <v>28581</v>
      </c>
      <c r="G21" s="38">
        <v>14195</v>
      </c>
      <c r="H21" s="38">
        <v>14386</v>
      </c>
      <c r="I21" s="7"/>
      <c r="J21" s="38">
        <v>28674</v>
      </c>
      <c r="K21" s="38">
        <v>14283</v>
      </c>
      <c r="L21" s="38">
        <v>14391</v>
      </c>
      <c r="M21" s="111"/>
      <c r="N21" s="38">
        <v>28929</v>
      </c>
      <c r="O21" s="114">
        <v>14406</v>
      </c>
      <c r="P21" s="114">
        <v>14523</v>
      </c>
      <c r="R21" s="114">
        <v>28995</v>
      </c>
      <c r="S21" s="114">
        <v>14437</v>
      </c>
      <c r="T21" s="114">
        <v>14558</v>
      </c>
      <c r="V21" s="114">
        <v>28919</v>
      </c>
      <c r="W21" s="114">
        <v>14419</v>
      </c>
      <c r="X21" s="114">
        <v>14500</v>
      </c>
    </row>
    <row r="22" spans="1:24" ht="12">
      <c r="A22" s="7"/>
      <c r="B22" s="38"/>
      <c r="C22" s="38"/>
      <c r="D22" s="38"/>
      <c r="E22" s="38"/>
      <c r="F22" s="38"/>
      <c r="G22" s="38"/>
      <c r="H22" s="38"/>
      <c r="I22" s="7"/>
      <c r="J22" s="38"/>
      <c r="K22" s="38"/>
      <c r="L22" s="38"/>
      <c r="M22" s="111"/>
      <c r="N22" s="114"/>
      <c r="O22" s="114"/>
      <c r="P22" s="114"/>
      <c r="R22" s="114"/>
      <c r="S22" s="114"/>
      <c r="T22" s="114"/>
      <c r="V22" s="114"/>
      <c r="W22" s="114"/>
      <c r="X22" s="114"/>
    </row>
    <row r="23" spans="1:24" ht="12">
      <c r="A23" s="36" t="s">
        <v>84</v>
      </c>
      <c r="B23" s="41">
        <f>SUM(B6:B9,B12:B21)</f>
        <v>1062320</v>
      </c>
      <c r="C23" s="41">
        <f aca="true" t="shared" si="2" ref="C23:L23">SUM(C6:C9,C12:C21)</f>
        <v>501674</v>
      </c>
      <c r="D23" s="41">
        <f t="shared" si="2"/>
        <v>560646</v>
      </c>
      <c r="E23" s="41"/>
      <c r="F23" s="41">
        <f t="shared" si="2"/>
        <v>1366241</v>
      </c>
      <c r="G23" s="41">
        <f t="shared" si="2"/>
        <v>659773</v>
      </c>
      <c r="H23" s="41">
        <f t="shared" si="2"/>
        <v>706468</v>
      </c>
      <c r="I23" s="41"/>
      <c r="J23" s="41">
        <f t="shared" si="2"/>
        <v>1383993</v>
      </c>
      <c r="K23" s="41">
        <f t="shared" si="2"/>
        <v>669188</v>
      </c>
      <c r="L23" s="41">
        <f t="shared" si="2"/>
        <v>714805</v>
      </c>
      <c r="M23" s="112"/>
      <c r="N23" s="41">
        <v>1402394</v>
      </c>
      <c r="O23" s="113">
        <v>678693</v>
      </c>
      <c r="P23" s="113">
        <v>723701</v>
      </c>
      <c r="R23" s="113">
        <v>1420284</v>
      </c>
      <c r="S23" s="113">
        <v>687996</v>
      </c>
      <c r="T23" s="113">
        <v>732288</v>
      </c>
      <c r="V23" s="113">
        <v>1437890</v>
      </c>
      <c r="W23" s="113">
        <v>697379</v>
      </c>
      <c r="X23" s="113">
        <v>740511</v>
      </c>
    </row>
    <row r="24" spans="1:24" ht="12">
      <c r="A24" s="7"/>
      <c r="B24" s="38"/>
      <c r="C24" s="38"/>
      <c r="D24" s="38"/>
      <c r="E24" s="38"/>
      <c r="F24" s="38"/>
      <c r="G24" s="38"/>
      <c r="H24" s="38"/>
      <c r="I24" s="7"/>
      <c r="J24" s="38"/>
      <c r="K24" s="38"/>
      <c r="L24" s="38"/>
      <c r="M24" s="111"/>
      <c r="N24" s="114"/>
      <c r="O24" s="114"/>
      <c r="P24" s="114"/>
      <c r="R24" s="114"/>
      <c r="S24" s="114"/>
      <c r="T24" s="114"/>
      <c r="V24" s="114"/>
      <c r="W24" s="114"/>
      <c r="X24" s="114"/>
    </row>
    <row r="25" spans="1:24" ht="12">
      <c r="A25" s="7" t="s">
        <v>74</v>
      </c>
      <c r="B25" s="38">
        <v>172560</v>
      </c>
      <c r="C25" s="38">
        <v>80513</v>
      </c>
      <c r="D25" s="38">
        <v>92047</v>
      </c>
      <c r="E25" s="38"/>
      <c r="F25" s="38">
        <v>215168</v>
      </c>
      <c r="G25" s="38">
        <v>103947</v>
      </c>
      <c r="H25" s="38">
        <v>111221</v>
      </c>
      <c r="I25" s="7"/>
      <c r="J25" s="38">
        <v>217421</v>
      </c>
      <c r="K25" s="38">
        <v>105123</v>
      </c>
      <c r="L25" s="38">
        <v>112298</v>
      </c>
      <c r="M25" s="111"/>
      <c r="N25" s="38">
        <v>220446</v>
      </c>
      <c r="O25" s="114">
        <v>106724</v>
      </c>
      <c r="P25" s="114">
        <v>113722</v>
      </c>
      <c r="R25" s="114">
        <v>223004</v>
      </c>
      <c r="S25" s="114">
        <v>107951</v>
      </c>
      <c r="T25" s="114">
        <v>115053</v>
      </c>
      <c r="V25" s="114">
        <v>225118</v>
      </c>
      <c r="W25" s="114">
        <v>109047</v>
      </c>
      <c r="X25" s="114">
        <v>116071</v>
      </c>
    </row>
    <row r="26" spans="1:24" ht="12">
      <c r="A26" s="7" t="s">
        <v>221</v>
      </c>
      <c r="B26" s="38">
        <v>159180</v>
      </c>
      <c r="C26" s="38">
        <v>73502</v>
      </c>
      <c r="D26" s="38">
        <v>85678</v>
      </c>
      <c r="E26" s="38"/>
      <c r="F26" s="38">
        <v>178630</v>
      </c>
      <c r="G26" s="38">
        <v>84479</v>
      </c>
      <c r="H26" s="38">
        <v>94151</v>
      </c>
      <c r="I26" s="7"/>
      <c r="J26" s="38">
        <v>180225</v>
      </c>
      <c r="K26" s="38">
        <v>85342</v>
      </c>
      <c r="L26" s="38">
        <v>94883</v>
      </c>
      <c r="M26" s="111"/>
      <c r="N26" s="38">
        <v>182072</v>
      </c>
      <c r="O26" s="114">
        <v>86418</v>
      </c>
      <c r="P26" s="114">
        <v>95654</v>
      </c>
      <c r="R26" s="114">
        <v>183824</v>
      </c>
      <c r="S26" s="114">
        <v>87324</v>
      </c>
      <c r="T26" s="114">
        <v>96500</v>
      </c>
      <c r="V26" s="114">
        <v>185908</v>
      </c>
      <c r="W26" s="114">
        <v>88435</v>
      </c>
      <c r="X26" s="114">
        <v>97473</v>
      </c>
    </row>
    <row r="27" spans="1:24" ht="12">
      <c r="A27" s="7" t="s">
        <v>223</v>
      </c>
      <c r="B27" s="38">
        <v>104720</v>
      </c>
      <c r="C27" s="38">
        <v>50092</v>
      </c>
      <c r="D27" s="38">
        <v>54628</v>
      </c>
      <c r="E27" s="38"/>
      <c r="F27" s="38">
        <v>143909</v>
      </c>
      <c r="G27" s="38">
        <v>70850</v>
      </c>
      <c r="H27" s="38">
        <v>73059</v>
      </c>
      <c r="I27" s="7"/>
      <c r="J27" s="38">
        <v>190847</v>
      </c>
      <c r="K27" s="38">
        <v>94742</v>
      </c>
      <c r="L27" s="38">
        <v>96105</v>
      </c>
      <c r="M27" s="111"/>
      <c r="N27" s="38">
        <v>193798</v>
      </c>
      <c r="O27" s="114">
        <v>96337</v>
      </c>
      <c r="P27" s="114">
        <v>97461</v>
      </c>
      <c r="R27" s="114">
        <v>196291</v>
      </c>
      <c r="S27" s="114">
        <v>97719</v>
      </c>
      <c r="T27" s="114">
        <v>98572</v>
      </c>
      <c r="V27" s="114">
        <v>198525</v>
      </c>
      <c r="W27" s="114">
        <v>98909</v>
      </c>
      <c r="X27" s="114">
        <v>99616</v>
      </c>
    </row>
    <row r="28" spans="1:24" ht="12">
      <c r="A28" s="7" t="s">
        <v>222</v>
      </c>
      <c r="B28" s="38">
        <v>4998478</v>
      </c>
      <c r="C28" s="38">
        <v>2426204</v>
      </c>
      <c r="D28" s="38">
        <v>2572274</v>
      </c>
      <c r="E28" s="38"/>
      <c r="F28" s="38">
        <v>5401267</v>
      </c>
      <c r="G28" s="38">
        <v>2652534</v>
      </c>
      <c r="H28" s="38">
        <v>2748733</v>
      </c>
      <c r="I28" s="7"/>
      <c r="J28" s="38">
        <v>5426674</v>
      </c>
      <c r="K28" s="38">
        <v>2666622</v>
      </c>
      <c r="L28" s="38">
        <v>2760052</v>
      </c>
      <c r="M28" s="111"/>
      <c r="N28" s="38">
        <v>5451270</v>
      </c>
      <c r="O28" s="114">
        <v>2680364</v>
      </c>
      <c r="P28" s="114">
        <v>2770906</v>
      </c>
      <c r="R28" s="114">
        <v>5471753</v>
      </c>
      <c r="S28" s="114">
        <v>2691863</v>
      </c>
      <c r="T28" s="114">
        <v>2779890</v>
      </c>
      <c r="V28" s="114">
        <v>5487308</v>
      </c>
      <c r="W28" s="114">
        <v>2701490</v>
      </c>
      <c r="X28" s="114">
        <v>2785818</v>
      </c>
    </row>
    <row r="29" spans="1:16" ht="12">
      <c r="A29" s="36"/>
      <c r="B29" s="36"/>
      <c r="C29" s="36"/>
      <c r="D29" s="36"/>
      <c r="E29" s="36"/>
      <c r="F29" s="36"/>
      <c r="G29" s="36"/>
      <c r="H29" s="36"/>
      <c r="I29" s="7"/>
      <c r="J29" s="111"/>
      <c r="K29" s="111"/>
      <c r="L29" s="111"/>
      <c r="M29" s="111"/>
      <c r="N29" s="7"/>
      <c r="O29" s="111"/>
      <c r="P29" s="111"/>
    </row>
    <row r="30" spans="1:9" ht="12">
      <c r="A30" s="7" t="s">
        <v>64</v>
      </c>
      <c r="B30" s="7"/>
      <c r="C30" s="7"/>
      <c r="D30" s="7"/>
      <c r="E30" s="7"/>
      <c r="F30" s="7"/>
      <c r="G30" s="7"/>
      <c r="H30" s="7"/>
      <c r="I30" s="7"/>
    </row>
    <row r="31" spans="1:9" ht="12">
      <c r="A31" s="7"/>
      <c r="B31" s="7"/>
      <c r="C31" s="7"/>
      <c r="D31" s="7"/>
      <c r="E31" s="7"/>
      <c r="F31" s="7"/>
      <c r="G31" s="7"/>
      <c r="H31" s="7"/>
      <c r="I31" s="7"/>
    </row>
    <row r="32" spans="1:9" ht="12">
      <c r="A32" s="7"/>
      <c r="B32" s="7"/>
      <c r="C32" s="7"/>
      <c r="D32" s="7"/>
      <c r="E32" s="7"/>
      <c r="F32" s="7"/>
      <c r="G32" s="7"/>
      <c r="H32" s="7"/>
      <c r="I32" s="7"/>
    </row>
    <row r="33" spans="1:9" ht="12">
      <c r="A33" s="7"/>
      <c r="B33" s="7"/>
      <c r="C33" s="7"/>
      <c r="D33" s="7"/>
      <c r="E33" s="7"/>
      <c r="F33" s="7"/>
      <c r="G33" s="7"/>
      <c r="H33" s="7"/>
      <c r="I33" s="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P28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18.7109375" style="0" customWidth="1"/>
    <col min="2" max="2" width="11.00390625" style="0" customWidth="1"/>
    <col min="5" max="5" width="3.140625" style="0" customWidth="1"/>
    <col min="9" max="9" width="2.8515625" style="0" customWidth="1"/>
    <col min="13" max="13" width="3.28125" style="0" customWidth="1"/>
  </cols>
  <sheetData>
    <row r="1" ht="15.75">
      <c r="A1" s="4" t="s">
        <v>523</v>
      </c>
    </row>
    <row r="3" spans="1:16" s="1" customFormat="1" ht="15">
      <c r="A3" s="1" t="s">
        <v>13</v>
      </c>
      <c r="B3" s="2" t="s">
        <v>0</v>
      </c>
      <c r="C3" s="2"/>
      <c r="D3" s="2"/>
      <c r="F3" s="2" t="s">
        <v>1</v>
      </c>
      <c r="G3" s="2"/>
      <c r="H3" s="2"/>
      <c r="J3" s="2" t="s">
        <v>2</v>
      </c>
      <c r="K3" s="2"/>
      <c r="L3" s="2"/>
      <c r="N3" s="2" t="s">
        <v>3</v>
      </c>
      <c r="O3" s="2"/>
      <c r="P3" s="2"/>
    </row>
    <row r="4" spans="2:16" ht="15">
      <c r="B4" t="s">
        <v>11</v>
      </c>
      <c r="C4" t="s">
        <v>4</v>
      </c>
      <c r="D4" t="s">
        <v>5</v>
      </c>
      <c r="F4" t="s">
        <v>11</v>
      </c>
      <c r="G4" t="s">
        <v>4</v>
      </c>
      <c r="H4" t="s">
        <v>5</v>
      </c>
      <c r="J4" t="s">
        <v>11</v>
      </c>
      <c r="K4" t="s">
        <v>4</v>
      </c>
      <c r="L4" t="s">
        <v>5</v>
      </c>
      <c r="N4" t="s">
        <v>11</v>
      </c>
      <c r="O4" t="s">
        <v>4</v>
      </c>
      <c r="P4" t="s">
        <v>5</v>
      </c>
    </row>
    <row r="6" spans="1:16" s="1" customFormat="1" ht="15">
      <c r="A6" s="1" t="s">
        <v>6</v>
      </c>
      <c r="B6" s="115">
        <v>628208</v>
      </c>
      <c r="C6" s="115">
        <v>297151</v>
      </c>
      <c r="D6" s="115">
        <v>331057</v>
      </c>
      <c r="E6" s="115"/>
      <c r="F6" s="115">
        <v>504072</v>
      </c>
      <c r="G6" s="115">
        <v>233791</v>
      </c>
      <c r="H6" s="115">
        <v>270281</v>
      </c>
      <c r="I6" s="115"/>
      <c r="J6" s="115">
        <v>36004</v>
      </c>
      <c r="K6" s="115">
        <v>17381</v>
      </c>
      <c r="L6" s="115">
        <v>18623</v>
      </c>
      <c r="M6" s="115"/>
      <c r="N6" s="115">
        <v>88132</v>
      </c>
      <c r="O6" s="115">
        <v>45979</v>
      </c>
      <c r="P6" s="115">
        <v>42153</v>
      </c>
    </row>
    <row r="7" spans="1:16" ht="15">
      <c r="A7" t="s">
        <v>7</v>
      </c>
      <c r="B7" s="3">
        <v>33031</v>
      </c>
      <c r="C7" s="3">
        <v>17025</v>
      </c>
      <c r="D7" s="3">
        <v>16006</v>
      </c>
      <c r="E7" s="3"/>
      <c r="F7" s="3">
        <v>25022</v>
      </c>
      <c r="G7" s="3">
        <v>12881</v>
      </c>
      <c r="H7" s="3">
        <v>12141</v>
      </c>
      <c r="I7" s="3"/>
      <c r="J7" s="3">
        <v>2313</v>
      </c>
      <c r="K7" s="3">
        <v>1187</v>
      </c>
      <c r="L7" s="3">
        <v>1126</v>
      </c>
      <c r="M7" s="3"/>
      <c r="N7" s="3">
        <v>5696</v>
      </c>
      <c r="O7" s="3">
        <v>2957</v>
      </c>
      <c r="P7" s="3">
        <v>2739</v>
      </c>
    </row>
    <row r="8" spans="1:16" ht="15">
      <c r="A8" t="s">
        <v>8</v>
      </c>
      <c r="B8" s="3">
        <v>29414</v>
      </c>
      <c r="C8" s="3">
        <v>15041</v>
      </c>
      <c r="D8" s="3">
        <v>14373</v>
      </c>
      <c r="E8" s="3"/>
      <c r="F8" s="3">
        <v>22375</v>
      </c>
      <c r="G8" s="3">
        <v>11450</v>
      </c>
      <c r="H8" s="3">
        <v>10925</v>
      </c>
      <c r="I8" s="3"/>
      <c r="J8" s="3">
        <v>1978</v>
      </c>
      <c r="K8" s="3">
        <v>999</v>
      </c>
      <c r="L8" s="3">
        <v>979</v>
      </c>
      <c r="M8" s="3"/>
      <c r="N8" s="3">
        <v>5061</v>
      </c>
      <c r="O8" s="3">
        <v>2592</v>
      </c>
      <c r="P8" s="3">
        <v>2469</v>
      </c>
    </row>
    <row r="9" spans="1:16" ht="15">
      <c r="A9" t="s">
        <v>9</v>
      </c>
      <c r="B9" s="3">
        <v>25463</v>
      </c>
      <c r="C9" s="3">
        <v>12980</v>
      </c>
      <c r="D9" s="3">
        <v>12483</v>
      </c>
      <c r="E9" s="3"/>
      <c r="F9" s="3">
        <v>19445</v>
      </c>
      <c r="G9" s="3">
        <v>9866</v>
      </c>
      <c r="H9" s="3">
        <v>9579</v>
      </c>
      <c r="I9" s="3"/>
      <c r="J9" s="3">
        <v>1585</v>
      </c>
      <c r="K9" s="3">
        <v>820</v>
      </c>
      <c r="L9" s="3">
        <v>765</v>
      </c>
      <c r="M9" s="3"/>
      <c r="N9" s="3">
        <v>4433</v>
      </c>
      <c r="O9" s="3">
        <v>2294</v>
      </c>
      <c r="P9" s="3">
        <v>2139</v>
      </c>
    </row>
    <row r="10" spans="1:16" ht="15">
      <c r="A10" t="s">
        <v>10</v>
      </c>
      <c r="B10" s="3">
        <v>27604</v>
      </c>
      <c r="C10" s="3">
        <v>13561</v>
      </c>
      <c r="D10" s="3">
        <v>14043</v>
      </c>
      <c r="E10" s="3"/>
      <c r="F10" s="3">
        <v>21373</v>
      </c>
      <c r="G10" s="3">
        <v>10431</v>
      </c>
      <c r="H10" s="3">
        <v>10942</v>
      </c>
      <c r="I10" s="3"/>
      <c r="J10" s="3">
        <v>1666</v>
      </c>
      <c r="K10" s="3">
        <v>805</v>
      </c>
      <c r="L10" s="3">
        <v>861</v>
      </c>
      <c r="M10" s="3"/>
      <c r="N10" s="3">
        <v>4565</v>
      </c>
      <c r="O10" s="3">
        <v>2325</v>
      </c>
      <c r="P10" s="3">
        <v>2240</v>
      </c>
    </row>
    <row r="11" spans="1:16" ht="15">
      <c r="A11" t="s">
        <v>14</v>
      </c>
      <c r="B11" s="3">
        <v>48118</v>
      </c>
      <c r="C11" s="3">
        <v>21693</v>
      </c>
      <c r="D11" s="3">
        <v>26425</v>
      </c>
      <c r="E11" s="3"/>
      <c r="F11" s="3">
        <v>38615</v>
      </c>
      <c r="G11" s="3">
        <v>17131</v>
      </c>
      <c r="H11" s="3">
        <v>21484</v>
      </c>
      <c r="I11" s="3"/>
      <c r="J11" s="3">
        <v>3144</v>
      </c>
      <c r="K11" s="3">
        <v>1457</v>
      </c>
      <c r="L11" s="3">
        <v>1687</v>
      </c>
      <c r="M11" s="3"/>
      <c r="N11" s="3">
        <v>6359</v>
      </c>
      <c r="O11" s="3">
        <v>3105</v>
      </c>
      <c r="P11" s="3">
        <v>3254</v>
      </c>
    </row>
    <row r="12" spans="1:16" ht="15">
      <c r="A12" t="s">
        <v>15</v>
      </c>
      <c r="B12" s="3">
        <v>60796</v>
      </c>
      <c r="C12" s="3">
        <v>28784</v>
      </c>
      <c r="D12" s="3">
        <v>32012</v>
      </c>
      <c r="E12" s="3"/>
      <c r="F12" s="3">
        <v>46654</v>
      </c>
      <c r="G12" s="3">
        <v>21724</v>
      </c>
      <c r="H12" s="3">
        <v>24930</v>
      </c>
      <c r="I12" s="3"/>
      <c r="J12" s="3">
        <v>3211</v>
      </c>
      <c r="K12" s="3">
        <v>1553</v>
      </c>
      <c r="L12" s="3">
        <v>1658</v>
      </c>
      <c r="M12" s="3"/>
      <c r="N12" s="3">
        <v>10931</v>
      </c>
      <c r="O12" s="3">
        <v>5507</v>
      </c>
      <c r="P12" s="3">
        <v>5424</v>
      </c>
    </row>
    <row r="13" spans="1:16" ht="15">
      <c r="A13" t="s">
        <v>16</v>
      </c>
      <c r="B13" s="3">
        <v>58052</v>
      </c>
      <c r="C13" s="3">
        <v>29156</v>
      </c>
      <c r="D13" s="3">
        <v>28896</v>
      </c>
      <c r="E13" s="3"/>
      <c r="F13" s="3">
        <v>43582</v>
      </c>
      <c r="G13" s="3">
        <v>21282</v>
      </c>
      <c r="H13" s="3">
        <v>22300</v>
      </c>
      <c r="I13" s="3"/>
      <c r="J13" s="3">
        <v>2691</v>
      </c>
      <c r="K13" s="3">
        <v>1415</v>
      </c>
      <c r="L13" s="3">
        <v>1276</v>
      </c>
      <c r="M13" s="3"/>
      <c r="N13" s="3">
        <v>11779</v>
      </c>
      <c r="O13" s="3">
        <v>6459</v>
      </c>
      <c r="P13" s="3">
        <v>5320</v>
      </c>
    </row>
    <row r="14" spans="1:16" ht="15">
      <c r="A14" t="s">
        <v>17</v>
      </c>
      <c r="B14" s="3">
        <v>49617</v>
      </c>
      <c r="C14" s="3">
        <v>25808</v>
      </c>
      <c r="D14" s="3">
        <v>23809</v>
      </c>
      <c r="E14" s="3"/>
      <c r="F14" s="3">
        <v>37728</v>
      </c>
      <c r="G14" s="3">
        <v>19153</v>
      </c>
      <c r="H14" s="3">
        <v>18575</v>
      </c>
      <c r="I14" s="3"/>
      <c r="J14" s="3">
        <v>2202</v>
      </c>
      <c r="K14" s="3">
        <v>1169</v>
      </c>
      <c r="L14" s="3">
        <v>1033</v>
      </c>
      <c r="M14" s="3"/>
      <c r="N14" s="3">
        <v>9687</v>
      </c>
      <c r="O14" s="3">
        <v>5486</v>
      </c>
      <c r="P14" s="3">
        <v>4201</v>
      </c>
    </row>
    <row r="15" spans="1:16" ht="15">
      <c r="A15" t="s">
        <v>18</v>
      </c>
      <c r="B15" s="3">
        <v>38839</v>
      </c>
      <c r="C15" s="3">
        <v>19954</v>
      </c>
      <c r="D15" s="3">
        <v>18885</v>
      </c>
      <c r="E15" s="3"/>
      <c r="F15" s="3">
        <v>29529</v>
      </c>
      <c r="G15" s="3">
        <v>14856</v>
      </c>
      <c r="H15" s="3">
        <v>14673</v>
      </c>
      <c r="I15" s="3"/>
      <c r="J15" s="3">
        <v>1736</v>
      </c>
      <c r="K15" s="3">
        <v>918</v>
      </c>
      <c r="L15" s="3">
        <v>818</v>
      </c>
      <c r="M15" s="3"/>
      <c r="N15" s="3">
        <v>7574</v>
      </c>
      <c r="O15" s="3">
        <v>4180</v>
      </c>
      <c r="P15" s="3">
        <v>3394</v>
      </c>
    </row>
    <row r="16" spans="1:16" ht="15">
      <c r="A16" t="s">
        <v>19</v>
      </c>
      <c r="B16" s="3">
        <v>40096</v>
      </c>
      <c r="C16" s="3">
        <v>19848</v>
      </c>
      <c r="D16" s="3">
        <v>20248</v>
      </c>
      <c r="E16" s="3"/>
      <c r="F16" s="3">
        <v>31751</v>
      </c>
      <c r="G16" s="3">
        <v>15444</v>
      </c>
      <c r="H16" s="3">
        <v>16307</v>
      </c>
      <c r="I16" s="3"/>
      <c r="J16" s="3">
        <v>1637</v>
      </c>
      <c r="K16" s="3">
        <v>830</v>
      </c>
      <c r="L16" s="3">
        <v>807</v>
      </c>
      <c r="M16" s="3"/>
      <c r="N16" s="3">
        <v>6708</v>
      </c>
      <c r="O16" s="3">
        <v>3574</v>
      </c>
      <c r="P16" s="3">
        <v>3134</v>
      </c>
    </row>
    <row r="17" spans="1:16" ht="15">
      <c r="A17" t="s">
        <v>20</v>
      </c>
      <c r="B17" s="3">
        <v>41511</v>
      </c>
      <c r="C17" s="3">
        <v>20087</v>
      </c>
      <c r="D17" s="3">
        <v>21424</v>
      </c>
      <c r="E17" s="3"/>
      <c r="F17" s="3">
        <v>34362</v>
      </c>
      <c r="G17" s="3">
        <v>16452</v>
      </c>
      <c r="H17" s="3">
        <v>17910</v>
      </c>
      <c r="I17" s="3"/>
      <c r="J17" s="3">
        <v>1789</v>
      </c>
      <c r="K17" s="3">
        <v>879</v>
      </c>
      <c r="L17" s="3">
        <v>910</v>
      </c>
      <c r="M17" s="3"/>
      <c r="N17" s="3">
        <v>5360</v>
      </c>
      <c r="O17" s="3">
        <v>2756</v>
      </c>
      <c r="P17" s="3">
        <v>2604</v>
      </c>
    </row>
    <row r="18" spans="1:16" ht="15">
      <c r="A18" t="s">
        <v>21</v>
      </c>
      <c r="B18" s="3">
        <v>37218</v>
      </c>
      <c r="C18" s="3">
        <v>17388</v>
      </c>
      <c r="D18" s="3">
        <v>19830</v>
      </c>
      <c r="E18" s="3"/>
      <c r="F18" s="3">
        <v>31535</v>
      </c>
      <c r="G18" s="3">
        <v>14638</v>
      </c>
      <c r="H18" s="3">
        <v>16897</v>
      </c>
      <c r="I18" s="3"/>
      <c r="J18" s="3">
        <v>1767</v>
      </c>
      <c r="K18" s="3">
        <v>870</v>
      </c>
      <c r="L18" s="3">
        <v>897</v>
      </c>
      <c r="M18" s="3"/>
      <c r="N18" s="3">
        <v>3916</v>
      </c>
      <c r="O18" s="3">
        <v>1880</v>
      </c>
      <c r="P18" s="3">
        <v>2036</v>
      </c>
    </row>
    <row r="19" spans="1:16" ht="15">
      <c r="A19" t="s">
        <v>22</v>
      </c>
      <c r="B19" s="3">
        <v>34385</v>
      </c>
      <c r="C19" s="3">
        <v>15276</v>
      </c>
      <c r="D19" s="3">
        <v>19109</v>
      </c>
      <c r="E19" s="3"/>
      <c r="F19" s="3">
        <v>29880</v>
      </c>
      <c r="G19" s="3">
        <v>13133</v>
      </c>
      <c r="H19" s="3">
        <v>16747</v>
      </c>
      <c r="I19" s="3"/>
      <c r="J19" s="3">
        <v>1856</v>
      </c>
      <c r="K19" s="3">
        <v>910</v>
      </c>
      <c r="L19" s="3">
        <v>946</v>
      </c>
      <c r="M19" s="3"/>
      <c r="N19" s="3">
        <v>2649</v>
      </c>
      <c r="O19" s="3">
        <v>1233</v>
      </c>
      <c r="P19" s="3">
        <v>1416</v>
      </c>
    </row>
    <row r="20" spans="1:16" ht="15">
      <c r="A20" t="s">
        <v>23</v>
      </c>
      <c r="B20" s="3">
        <v>35372</v>
      </c>
      <c r="C20" s="3">
        <v>15317</v>
      </c>
      <c r="D20" s="3">
        <v>20055</v>
      </c>
      <c r="E20" s="3"/>
      <c r="F20" s="3">
        <v>31421</v>
      </c>
      <c r="G20" s="3">
        <v>13345</v>
      </c>
      <c r="H20" s="3">
        <v>18076</v>
      </c>
      <c r="I20" s="3"/>
      <c r="J20" s="3">
        <v>2330</v>
      </c>
      <c r="K20" s="3">
        <v>1123</v>
      </c>
      <c r="L20" s="3">
        <v>1207</v>
      </c>
      <c r="M20" s="3"/>
      <c r="N20" s="3">
        <v>1621</v>
      </c>
      <c r="O20" s="3">
        <v>849</v>
      </c>
      <c r="P20" s="3">
        <v>772</v>
      </c>
    </row>
    <row r="21" spans="1:16" ht="15">
      <c r="A21" t="s">
        <v>24</v>
      </c>
      <c r="B21" s="3">
        <v>25493</v>
      </c>
      <c r="C21" s="3">
        <v>10644</v>
      </c>
      <c r="D21" s="3">
        <v>14849</v>
      </c>
      <c r="E21" s="3"/>
      <c r="F21" s="3">
        <v>22594</v>
      </c>
      <c r="G21" s="3">
        <v>9284</v>
      </c>
      <c r="H21" s="3">
        <v>13310</v>
      </c>
      <c r="I21" s="3"/>
      <c r="J21" s="3">
        <v>2137</v>
      </c>
      <c r="K21" s="3">
        <v>986</v>
      </c>
      <c r="L21" s="3">
        <v>1151</v>
      </c>
      <c r="M21" s="3"/>
      <c r="N21" s="3">
        <v>762</v>
      </c>
      <c r="O21" s="3">
        <v>374</v>
      </c>
      <c r="P21" s="3">
        <v>388</v>
      </c>
    </row>
    <row r="22" spans="1:16" ht="15">
      <c r="A22" t="s">
        <v>25</v>
      </c>
      <c r="B22" s="3">
        <v>17481</v>
      </c>
      <c r="C22" s="3">
        <v>6735</v>
      </c>
      <c r="D22" s="3">
        <v>10746</v>
      </c>
      <c r="E22" s="3"/>
      <c r="F22" s="3">
        <v>15493</v>
      </c>
      <c r="G22" s="3">
        <v>5907</v>
      </c>
      <c r="H22" s="3">
        <v>9586</v>
      </c>
      <c r="I22" s="3"/>
      <c r="J22" s="3">
        <v>1412</v>
      </c>
      <c r="K22" s="3">
        <v>592</v>
      </c>
      <c r="L22" s="3">
        <v>820</v>
      </c>
      <c r="M22" s="3"/>
      <c r="N22" s="3">
        <v>576</v>
      </c>
      <c r="O22" s="3">
        <v>236</v>
      </c>
      <c r="P22" s="3">
        <v>340</v>
      </c>
    </row>
    <row r="23" spans="1:16" ht="15">
      <c r="A23" t="s">
        <v>26</v>
      </c>
      <c r="B23" s="3">
        <v>12769</v>
      </c>
      <c r="C23" s="3">
        <v>4509</v>
      </c>
      <c r="D23" s="3">
        <v>8260</v>
      </c>
      <c r="E23" s="3"/>
      <c r="F23" s="3">
        <v>11414</v>
      </c>
      <c r="G23" s="3">
        <v>3971</v>
      </c>
      <c r="H23" s="3">
        <v>7443</v>
      </c>
      <c r="I23" s="3"/>
      <c r="J23" s="3">
        <v>1095</v>
      </c>
      <c r="K23" s="3">
        <v>425</v>
      </c>
      <c r="L23" s="3">
        <v>670</v>
      </c>
      <c r="M23" s="3"/>
      <c r="N23" s="3">
        <v>260</v>
      </c>
      <c r="O23" s="3">
        <v>113</v>
      </c>
      <c r="P23" s="3">
        <v>147</v>
      </c>
    </row>
    <row r="24" spans="1:16" ht="15">
      <c r="A24" t="s">
        <v>27</v>
      </c>
      <c r="B24" s="3">
        <v>8357</v>
      </c>
      <c r="C24" s="3">
        <v>2429</v>
      </c>
      <c r="D24" s="3">
        <v>5928</v>
      </c>
      <c r="E24" s="3"/>
      <c r="F24" s="3">
        <v>7381</v>
      </c>
      <c r="G24" s="3">
        <v>2101</v>
      </c>
      <c r="H24" s="3">
        <v>5280</v>
      </c>
      <c r="I24" s="3"/>
      <c r="J24" s="3">
        <v>835</v>
      </c>
      <c r="K24" s="3">
        <v>282</v>
      </c>
      <c r="L24" s="3">
        <v>553</v>
      </c>
      <c r="M24" s="3"/>
      <c r="N24" s="3">
        <v>141</v>
      </c>
      <c r="O24" s="3">
        <v>46</v>
      </c>
      <c r="P24" s="3">
        <v>95</v>
      </c>
    </row>
    <row r="25" spans="1:16" ht="15">
      <c r="A25" t="s">
        <v>28</v>
      </c>
      <c r="B25" s="3">
        <v>3561</v>
      </c>
      <c r="C25" s="3">
        <v>762</v>
      </c>
      <c r="D25" s="3">
        <v>2799</v>
      </c>
      <c r="E25" s="3"/>
      <c r="F25" s="3">
        <v>3050</v>
      </c>
      <c r="G25" s="3">
        <v>619</v>
      </c>
      <c r="H25" s="3">
        <v>2431</v>
      </c>
      <c r="I25" s="3"/>
      <c r="J25" s="3">
        <v>465</v>
      </c>
      <c r="K25" s="3">
        <v>131</v>
      </c>
      <c r="L25" s="3">
        <v>334</v>
      </c>
      <c r="M25" s="3"/>
      <c r="N25" s="3">
        <v>46</v>
      </c>
      <c r="O25" s="3">
        <v>12</v>
      </c>
      <c r="P25" s="3">
        <v>34</v>
      </c>
    </row>
    <row r="26" spans="1:16" ht="15">
      <c r="A26" t="s">
        <v>29</v>
      </c>
      <c r="B26" s="3">
        <v>1031</v>
      </c>
      <c r="C26" s="3">
        <v>154</v>
      </c>
      <c r="D26" s="3">
        <v>877</v>
      </c>
      <c r="E26" s="3"/>
      <c r="F26" s="3">
        <v>868</v>
      </c>
      <c r="G26" s="3">
        <v>123</v>
      </c>
      <c r="H26" s="3">
        <v>745</v>
      </c>
      <c r="I26" s="3"/>
      <c r="J26" s="3">
        <v>155</v>
      </c>
      <c r="K26" s="3">
        <v>30</v>
      </c>
      <c r="L26" s="3">
        <v>125</v>
      </c>
      <c r="M26" s="3"/>
      <c r="N26" s="3">
        <v>8</v>
      </c>
      <c r="O26" s="3">
        <v>1</v>
      </c>
      <c r="P26" s="3">
        <v>7</v>
      </c>
    </row>
    <row r="27" spans="2:16" ht="1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ht="15">
      <c r="A2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P35"/>
  <sheetViews>
    <sheetView zoomScalePageLayoutView="0" workbookViewId="0" topLeftCell="A1">
      <selection activeCell="A35" sqref="A35"/>
    </sheetView>
  </sheetViews>
  <sheetFormatPr defaultColWidth="8.8515625" defaultRowHeight="15"/>
  <cols>
    <col min="1" max="1" width="8.8515625" style="22" customWidth="1"/>
    <col min="2" max="2" width="11.7109375" style="30" customWidth="1"/>
    <col min="3" max="3" width="13.8515625" style="30" customWidth="1"/>
    <col min="4" max="4" width="8.140625" style="30" customWidth="1"/>
    <col min="5" max="5" width="8.7109375" style="30" customWidth="1"/>
    <col min="6" max="6" width="2.140625" style="30" customWidth="1"/>
    <col min="7" max="7" width="11.8515625" style="30" customWidth="1"/>
    <col min="8" max="8" width="12.00390625" style="30" customWidth="1"/>
    <col min="9" max="9" width="8.7109375" style="30" customWidth="1"/>
    <col min="10" max="10" width="7.00390625" style="30" customWidth="1"/>
    <col min="11" max="11" width="2.7109375" style="30" customWidth="1"/>
    <col min="12" max="12" width="11.28125" style="30" customWidth="1"/>
    <col min="13" max="13" width="14.140625" style="30" customWidth="1"/>
    <col min="14" max="16" width="8.8515625" style="30" customWidth="1"/>
    <col min="17" max="16384" width="8.8515625" style="22" customWidth="1"/>
  </cols>
  <sheetData>
    <row r="1" spans="1:16" s="25" customFormat="1" ht="12.75">
      <c r="A1" s="5" t="s">
        <v>524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3" spans="1:16" ht="11.25">
      <c r="A3" s="24"/>
      <c r="B3" s="135" t="s">
        <v>50</v>
      </c>
      <c r="C3" s="135"/>
      <c r="D3" s="135"/>
      <c r="E3" s="135"/>
      <c r="F3" s="32"/>
      <c r="G3" s="135" t="s">
        <v>4</v>
      </c>
      <c r="H3" s="135"/>
      <c r="I3" s="135"/>
      <c r="J3" s="135"/>
      <c r="K3" s="32"/>
      <c r="L3" s="135" t="s">
        <v>5</v>
      </c>
      <c r="M3" s="136"/>
      <c r="N3" s="136"/>
      <c r="O3" s="136"/>
      <c r="P3" s="29"/>
    </row>
    <row r="4" spans="1:16" s="28" customFormat="1" ht="11.25">
      <c r="A4" s="33"/>
      <c r="B4" s="33" t="s">
        <v>0</v>
      </c>
      <c r="C4" s="33" t="s">
        <v>1</v>
      </c>
      <c r="D4" s="33" t="s">
        <v>2</v>
      </c>
      <c r="E4" s="33" t="s">
        <v>3</v>
      </c>
      <c r="F4" s="33"/>
      <c r="G4" s="33" t="s">
        <v>0</v>
      </c>
      <c r="H4" s="33" t="s">
        <v>1</v>
      </c>
      <c r="I4" s="33" t="s">
        <v>2</v>
      </c>
      <c r="J4" s="33" t="s">
        <v>3</v>
      </c>
      <c r="K4" s="33"/>
      <c r="L4" s="33" t="s">
        <v>0</v>
      </c>
      <c r="M4" s="33" t="s">
        <v>1</v>
      </c>
      <c r="N4" s="33" t="s">
        <v>2</v>
      </c>
      <c r="O4" s="33" t="s">
        <v>3</v>
      </c>
      <c r="P4" s="33"/>
    </row>
    <row r="5" spans="1:16" ht="11.25">
      <c r="A5" s="24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1.25">
      <c r="A6" s="29">
        <v>1992</v>
      </c>
      <c r="B6" s="23">
        <v>497526</v>
      </c>
      <c r="C6" s="23">
        <v>449445</v>
      </c>
      <c r="D6" s="23">
        <v>37367</v>
      </c>
      <c r="E6" s="23">
        <v>10714</v>
      </c>
      <c r="F6" s="23"/>
      <c r="G6" s="23">
        <v>225635</v>
      </c>
      <c r="H6" s="23">
        <v>203148</v>
      </c>
      <c r="I6" s="23">
        <v>16318</v>
      </c>
      <c r="J6" s="23">
        <v>6169</v>
      </c>
      <c r="K6" s="23"/>
      <c r="L6" s="23">
        <v>271891</v>
      </c>
      <c r="M6" s="23">
        <v>246297</v>
      </c>
      <c r="N6" s="23">
        <v>21049</v>
      </c>
      <c r="O6" s="23">
        <v>4545</v>
      </c>
      <c r="P6" s="29"/>
    </row>
    <row r="7" spans="1:16" ht="11.25">
      <c r="A7" s="29">
        <v>1993</v>
      </c>
      <c r="B7" s="23">
        <v>501518</v>
      </c>
      <c r="C7" s="23">
        <v>451140</v>
      </c>
      <c r="D7" s="23">
        <v>36944</v>
      </c>
      <c r="E7" s="23">
        <v>13434</v>
      </c>
      <c r="F7" s="23"/>
      <c r="G7" s="23">
        <v>228307</v>
      </c>
      <c r="H7" s="23">
        <v>204423</v>
      </c>
      <c r="I7" s="23">
        <v>16219</v>
      </c>
      <c r="J7" s="23">
        <v>7665</v>
      </c>
      <c r="K7" s="23"/>
      <c r="L7" s="23">
        <v>273211</v>
      </c>
      <c r="M7" s="23">
        <v>246717</v>
      </c>
      <c r="N7" s="23">
        <v>20725</v>
      </c>
      <c r="O7" s="23">
        <v>5769</v>
      </c>
      <c r="P7" s="29"/>
    </row>
    <row r="8" spans="1:16" ht="11.25">
      <c r="A8" s="29">
        <v>1994</v>
      </c>
      <c r="B8" s="23">
        <v>508659</v>
      </c>
      <c r="C8" s="23">
        <v>455336</v>
      </c>
      <c r="D8" s="23">
        <v>36610</v>
      </c>
      <c r="E8" s="23">
        <v>16713</v>
      </c>
      <c r="F8" s="23"/>
      <c r="G8" s="23">
        <v>232211</v>
      </c>
      <c r="H8" s="23">
        <v>206680</v>
      </c>
      <c r="I8" s="23">
        <v>16191</v>
      </c>
      <c r="J8" s="23">
        <v>9340</v>
      </c>
      <c r="K8" s="23"/>
      <c r="L8" s="23">
        <v>276448</v>
      </c>
      <c r="M8" s="23">
        <v>248656</v>
      </c>
      <c r="N8" s="23">
        <v>20419</v>
      </c>
      <c r="O8" s="23">
        <v>7373</v>
      </c>
      <c r="P8" s="29"/>
    </row>
    <row r="9" spans="1:16" ht="11.25">
      <c r="A9" s="29">
        <v>1995</v>
      </c>
      <c r="B9" s="23">
        <v>515765</v>
      </c>
      <c r="C9" s="23">
        <v>459947</v>
      </c>
      <c r="D9" s="23">
        <v>36517</v>
      </c>
      <c r="E9" s="23">
        <v>19301</v>
      </c>
      <c r="F9" s="23"/>
      <c r="G9" s="23">
        <v>235787</v>
      </c>
      <c r="H9" s="23">
        <v>208991</v>
      </c>
      <c r="I9" s="23">
        <v>16191</v>
      </c>
      <c r="J9" s="23">
        <v>10605</v>
      </c>
      <c r="K9" s="23"/>
      <c r="L9" s="23">
        <v>279978</v>
      </c>
      <c r="M9" s="23">
        <v>250956</v>
      </c>
      <c r="N9" s="23">
        <v>20326</v>
      </c>
      <c r="O9" s="23">
        <v>8696</v>
      </c>
      <c r="P9" s="29"/>
    </row>
    <row r="10" spans="1:16" ht="11.25">
      <c r="A10" s="29">
        <v>1996</v>
      </c>
      <c r="B10" s="23">
        <v>525031</v>
      </c>
      <c r="C10" s="23">
        <v>466857</v>
      </c>
      <c r="D10" s="23">
        <v>36515</v>
      </c>
      <c r="E10" s="23">
        <v>21659</v>
      </c>
      <c r="F10" s="23"/>
      <c r="G10" s="23">
        <v>240638</v>
      </c>
      <c r="H10" s="23">
        <v>212577</v>
      </c>
      <c r="I10" s="23">
        <v>16292</v>
      </c>
      <c r="J10" s="23">
        <v>11769</v>
      </c>
      <c r="K10" s="23"/>
      <c r="L10" s="23">
        <v>284393</v>
      </c>
      <c r="M10" s="23">
        <v>254280</v>
      </c>
      <c r="N10" s="23">
        <v>20223</v>
      </c>
      <c r="O10" s="23">
        <v>9890</v>
      </c>
      <c r="P10" s="29"/>
    </row>
    <row r="11" spans="1:16" ht="11.25">
      <c r="A11" s="29">
        <v>1997</v>
      </c>
      <c r="B11" s="23">
        <v>532053</v>
      </c>
      <c r="C11" s="23">
        <v>472537</v>
      </c>
      <c r="D11" s="23">
        <v>36596</v>
      </c>
      <c r="E11" s="23">
        <v>22920</v>
      </c>
      <c r="F11" s="23"/>
      <c r="G11" s="23">
        <v>244621</v>
      </c>
      <c r="H11" s="23">
        <v>215866</v>
      </c>
      <c r="I11" s="23">
        <v>16446</v>
      </c>
      <c r="J11" s="23">
        <v>12309</v>
      </c>
      <c r="K11" s="23"/>
      <c r="L11" s="23">
        <v>287432</v>
      </c>
      <c r="M11" s="23">
        <v>256671</v>
      </c>
      <c r="N11" s="23">
        <v>20150</v>
      </c>
      <c r="O11" s="23">
        <v>10611</v>
      </c>
      <c r="P11" s="29"/>
    </row>
    <row r="12" spans="1:16" ht="11.25">
      <c r="A12" s="29">
        <v>1998</v>
      </c>
      <c r="B12" s="23">
        <v>539363</v>
      </c>
      <c r="C12" s="23">
        <v>477537</v>
      </c>
      <c r="D12" s="23">
        <v>36600</v>
      </c>
      <c r="E12" s="23">
        <v>25226</v>
      </c>
      <c r="F12" s="23"/>
      <c r="G12" s="23">
        <v>248395</v>
      </c>
      <c r="H12" s="23">
        <v>218444</v>
      </c>
      <c r="I12" s="23">
        <v>16520</v>
      </c>
      <c r="J12" s="23">
        <v>13431</v>
      </c>
      <c r="K12" s="23"/>
      <c r="L12" s="23">
        <v>290968</v>
      </c>
      <c r="M12" s="23">
        <v>259093</v>
      </c>
      <c r="N12" s="23">
        <v>20080</v>
      </c>
      <c r="O12" s="23">
        <v>11795</v>
      </c>
      <c r="P12" s="29"/>
    </row>
    <row r="13" spans="1:16" ht="11.25">
      <c r="A13" s="29">
        <v>1999</v>
      </c>
      <c r="B13" s="23">
        <v>546317</v>
      </c>
      <c r="C13" s="23">
        <v>482223</v>
      </c>
      <c r="D13" s="23">
        <v>36611</v>
      </c>
      <c r="E13" s="23">
        <v>27483</v>
      </c>
      <c r="F13" s="23"/>
      <c r="G13" s="23">
        <v>252366</v>
      </c>
      <c r="H13" s="23">
        <v>221163</v>
      </c>
      <c r="I13" s="23">
        <v>16607</v>
      </c>
      <c r="J13" s="23">
        <v>14596</v>
      </c>
      <c r="K13" s="23"/>
      <c r="L13" s="23">
        <v>293951</v>
      </c>
      <c r="M13" s="23">
        <v>261060</v>
      </c>
      <c r="N13" s="23">
        <v>20004</v>
      </c>
      <c r="O13" s="23">
        <v>12887</v>
      </c>
      <c r="P13" s="29"/>
    </row>
    <row r="14" spans="1:16" ht="11.25">
      <c r="A14" s="29">
        <v>2000</v>
      </c>
      <c r="B14" s="23">
        <v>551123</v>
      </c>
      <c r="C14" s="23">
        <v>485164</v>
      </c>
      <c r="D14" s="23">
        <v>36362</v>
      </c>
      <c r="E14" s="23">
        <v>29597</v>
      </c>
      <c r="F14" s="23"/>
      <c r="G14" s="23">
        <v>254967</v>
      </c>
      <c r="H14" s="23">
        <v>222643</v>
      </c>
      <c r="I14" s="23">
        <v>16570</v>
      </c>
      <c r="J14" s="23">
        <v>15754</v>
      </c>
      <c r="K14" s="23"/>
      <c r="L14" s="23">
        <v>296156</v>
      </c>
      <c r="M14" s="23">
        <v>262521</v>
      </c>
      <c r="N14" s="23">
        <v>19792</v>
      </c>
      <c r="O14" s="23">
        <v>13843</v>
      </c>
      <c r="P14" s="29"/>
    </row>
    <row r="15" spans="1:16" ht="11.25">
      <c r="A15" s="29">
        <v>2001</v>
      </c>
      <c r="B15" s="23">
        <v>555474</v>
      </c>
      <c r="C15" s="23">
        <v>488553</v>
      </c>
      <c r="D15" s="23">
        <v>36128</v>
      </c>
      <c r="E15" s="23">
        <v>30793</v>
      </c>
      <c r="F15" s="23"/>
      <c r="G15" s="23">
        <v>257399</v>
      </c>
      <c r="H15" s="23">
        <v>224503</v>
      </c>
      <c r="I15" s="23">
        <v>16585</v>
      </c>
      <c r="J15" s="23">
        <v>16311</v>
      </c>
      <c r="K15" s="23"/>
      <c r="L15" s="23">
        <v>298075</v>
      </c>
      <c r="M15" s="23">
        <v>264050</v>
      </c>
      <c r="N15" s="23">
        <v>19543</v>
      </c>
      <c r="O15" s="23">
        <v>14482</v>
      </c>
      <c r="P15" s="29"/>
    </row>
    <row r="16" spans="1:16" ht="11.25">
      <c r="A16" s="29">
        <v>2002</v>
      </c>
      <c r="B16" s="23">
        <v>559718</v>
      </c>
      <c r="C16" s="23">
        <v>490462</v>
      </c>
      <c r="D16" s="23">
        <v>35874</v>
      </c>
      <c r="E16" s="23">
        <v>33382</v>
      </c>
      <c r="F16" s="23"/>
      <c r="G16" s="23">
        <v>260070</v>
      </c>
      <c r="H16" s="23">
        <v>225764</v>
      </c>
      <c r="I16" s="23">
        <v>16597</v>
      </c>
      <c r="J16" s="23">
        <v>17709</v>
      </c>
      <c r="K16" s="23"/>
      <c r="L16" s="23">
        <v>299648</v>
      </c>
      <c r="M16" s="23">
        <v>264698</v>
      </c>
      <c r="N16" s="23">
        <v>19277</v>
      </c>
      <c r="O16" s="23">
        <v>15673</v>
      </c>
      <c r="P16" s="29"/>
    </row>
    <row r="17" spans="1:16" ht="11.25">
      <c r="A17" s="29">
        <v>2003</v>
      </c>
      <c r="B17" s="23">
        <v>559716</v>
      </c>
      <c r="C17" s="23">
        <v>489022</v>
      </c>
      <c r="D17" s="23">
        <v>35451</v>
      </c>
      <c r="E17" s="23">
        <v>35243</v>
      </c>
      <c r="F17" s="23"/>
      <c r="G17" s="23">
        <v>260236</v>
      </c>
      <c r="H17" s="23">
        <v>225230</v>
      </c>
      <c r="I17" s="23">
        <v>16388</v>
      </c>
      <c r="J17" s="23">
        <v>18618</v>
      </c>
      <c r="K17" s="23"/>
      <c r="L17" s="23">
        <v>299480</v>
      </c>
      <c r="M17" s="23">
        <v>263792</v>
      </c>
      <c r="N17" s="23">
        <v>19063</v>
      </c>
      <c r="O17" s="23">
        <v>16625</v>
      </c>
      <c r="P17" s="29"/>
    </row>
    <row r="18" spans="1:16" ht="11.25">
      <c r="A18" s="29">
        <v>2004</v>
      </c>
      <c r="B18" s="23">
        <v>559330</v>
      </c>
      <c r="C18" s="23">
        <v>486552</v>
      </c>
      <c r="D18" s="23">
        <v>35116</v>
      </c>
      <c r="E18" s="23">
        <v>37662</v>
      </c>
      <c r="F18" s="23"/>
      <c r="G18" s="23">
        <v>260441</v>
      </c>
      <c r="H18" s="23">
        <v>224262</v>
      </c>
      <c r="I18" s="23">
        <v>16338</v>
      </c>
      <c r="J18" s="23">
        <v>19841</v>
      </c>
      <c r="K18" s="23"/>
      <c r="L18" s="23">
        <v>298889</v>
      </c>
      <c r="M18" s="23">
        <v>262290</v>
      </c>
      <c r="N18" s="23">
        <v>18778</v>
      </c>
      <c r="O18" s="23">
        <v>17821</v>
      </c>
      <c r="P18" s="29"/>
    </row>
    <row r="19" spans="1:16" ht="11.25">
      <c r="A19" s="29">
        <v>2005</v>
      </c>
      <c r="B19" s="23">
        <v>559046</v>
      </c>
      <c r="C19" s="23">
        <v>484771</v>
      </c>
      <c r="D19" s="23">
        <v>34871</v>
      </c>
      <c r="E19" s="23">
        <v>39404</v>
      </c>
      <c r="F19" s="23"/>
      <c r="G19" s="23">
        <v>260573</v>
      </c>
      <c r="H19" s="23">
        <v>223583</v>
      </c>
      <c r="I19" s="23">
        <v>16331</v>
      </c>
      <c r="J19" s="23">
        <v>20659</v>
      </c>
      <c r="K19" s="23"/>
      <c r="L19" s="23">
        <v>298473</v>
      </c>
      <c r="M19" s="23">
        <v>261188</v>
      </c>
      <c r="N19" s="23">
        <v>18540</v>
      </c>
      <c r="O19" s="23">
        <v>18745</v>
      </c>
      <c r="P19" s="29"/>
    </row>
    <row r="20" spans="1:16" ht="11.25">
      <c r="A20" s="29">
        <v>2006</v>
      </c>
      <c r="B20" s="23">
        <v>560905</v>
      </c>
      <c r="C20" s="23">
        <v>483552</v>
      </c>
      <c r="D20" s="23">
        <v>34774</v>
      </c>
      <c r="E20" s="23">
        <v>42579</v>
      </c>
      <c r="F20" s="23"/>
      <c r="G20" s="23">
        <v>261627</v>
      </c>
      <c r="H20" s="23">
        <v>222982</v>
      </c>
      <c r="I20" s="23">
        <v>16310</v>
      </c>
      <c r="J20" s="23">
        <v>22335</v>
      </c>
      <c r="K20" s="23"/>
      <c r="L20" s="23">
        <v>299278</v>
      </c>
      <c r="M20" s="23">
        <v>260570</v>
      </c>
      <c r="N20" s="23">
        <v>18464</v>
      </c>
      <c r="O20" s="23">
        <v>20244</v>
      </c>
      <c r="P20" s="29"/>
    </row>
    <row r="21" spans="1:16" ht="11.25">
      <c r="A21" s="29">
        <v>2007</v>
      </c>
      <c r="B21" s="23">
        <v>564521</v>
      </c>
      <c r="C21" s="23">
        <v>483328</v>
      </c>
      <c r="D21" s="23">
        <v>34695</v>
      </c>
      <c r="E21" s="23">
        <v>46498</v>
      </c>
      <c r="F21" s="23"/>
      <c r="G21" s="23">
        <v>263343</v>
      </c>
      <c r="H21" s="23">
        <v>222782</v>
      </c>
      <c r="I21" s="23">
        <v>16279</v>
      </c>
      <c r="J21" s="23">
        <v>24282</v>
      </c>
      <c r="K21" s="23"/>
      <c r="L21" s="23">
        <v>301178</v>
      </c>
      <c r="M21" s="23">
        <v>260546</v>
      </c>
      <c r="N21" s="23">
        <v>18416</v>
      </c>
      <c r="O21" s="23">
        <v>22216</v>
      </c>
      <c r="P21" s="29"/>
    </row>
    <row r="22" spans="1:16" ht="11.25">
      <c r="A22" s="29">
        <v>2008</v>
      </c>
      <c r="B22" s="23">
        <v>568531</v>
      </c>
      <c r="C22" s="23">
        <v>483035</v>
      </c>
      <c r="D22" s="23">
        <v>34505</v>
      </c>
      <c r="E22" s="23">
        <v>50991</v>
      </c>
      <c r="F22" s="23"/>
      <c r="G22" s="23">
        <v>265728</v>
      </c>
      <c r="H22" s="23">
        <v>222809</v>
      </c>
      <c r="I22" s="23">
        <v>16229</v>
      </c>
      <c r="J22" s="23">
        <v>26690</v>
      </c>
      <c r="K22" s="23"/>
      <c r="L22" s="23">
        <v>302803</v>
      </c>
      <c r="M22" s="23">
        <v>260226</v>
      </c>
      <c r="N22" s="23">
        <v>18276</v>
      </c>
      <c r="O22" s="23">
        <v>24301</v>
      </c>
      <c r="P22" s="29"/>
    </row>
    <row r="23" spans="1:16" ht="11.25">
      <c r="A23" s="29">
        <v>2009</v>
      </c>
      <c r="B23" s="23">
        <v>576632</v>
      </c>
      <c r="C23" s="23">
        <v>486263</v>
      </c>
      <c r="D23" s="23">
        <v>35124</v>
      </c>
      <c r="E23" s="23">
        <v>55245</v>
      </c>
      <c r="F23" s="23"/>
      <c r="G23" s="23">
        <v>270176</v>
      </c>
      <c r="H23" s="23">
        <v>224650</v>
      </c>
      <c r="I23" s="23">
        <v>16596</v>
      </c>
      <c r="J23" s="23">
        <v>28930</v>
      </c>
      <c r="K23" s="23"/>
      <c r="L23" s="23">
        <v>306456</v>
      </c>
      <c r="M23" s="23">
        <v>261613</v>
      </c>
      <c r="N23" s="23">
        <v>18528</v>
      </c>
      <c r="O23" s="23">
        <v>26315</v>
      </c>
      <c r="P23" s="29"/>
    </row>
    <row r="24" spans="1:16" ht="11.25">
      <c r="A24" s="29">
        <v>2010</v>
      </c>
      <c r="B24" s="23">
        <v>583350</v>
      </c>
      <c r="C24" s="23">
        <v>488579</v>
      </c>
      <c r="D24" s="23">
        <v>35198</v>
      </c>
      <c r="E24" s="23">
        <v>59573</v>
      </c>
      <c r="F24" s="23"/>
      <c r="G24" s="23">
        <v>273577</v>
      </c>
      <c r="H24" s="23">
        <v>225728</v>
      </c>
      <c r="I24" s="23">
        <v>16747</v>
      </c>
      <c r="J24" s="23">
        <v>31102</v>
      </c>
      <c r="K24" s="23"/>
      <c r="L24" s="23">
        <v>309773</v>
      </c>
      <c r="M24" s="23">
        <v>262851</v>
      </c>
      <c r="N24" s="23">
        <v>18451</v>
      </c>
      <c r="O24" s="23">
        <v>28471</v>
      </c>
      <c r="P24" s="29"/>
    </row>
    <row r="25" spans="1:16" ht="11.25">
      <c r="A25" s="29">
        <v>2011</v>
      </c>
      <c r="B25" s="23">
        <v>588549</v>
      </c>
      <c r="C25" s="23">
        <v>489670</v>
      </c>
      <c r="D25" s="23">
        <v>35459</v>
      </c>
      <c r="E25" s="23">
        <v>63420</v>
      </c>
      <c r="F25" s="23"/>
      <c r="G25" s="23">
        <v>276361</v>
      </c>
      <c r="H25" s="23">
        <v>226398</v>
      </c>
      <c r="I25" s="23">
        <v>16861</v>
      </c>
      <c r="J25" s="23">
        <v>33102</v>
      </c>
      <c r="K25" s="23"/>
      <c r="L25" s="23">
        <v>312188</v>
      </c>
      <c r="M25" s="23">
        <v>263272</v>
      </c>
      <c r="N25" s="23">
        <v>18598</v>
      </c>
      <c r="O25" s="23">
        <v>30318</v>
      </c>
      <c r="P25" s="29"/>
    </row>
    <row r="26" spans="1:16" ht="11.25">
      <c r="A26" s="29">
        <v>2012</v>
      </c>
      <c r="B26" s="23">
        <v>595384</v>
      </c>
      <c r="C26" s="23">
        <v>491524</v>
      </c>
      <c r="D26" s="23">
        <v>35537</v>
      </c>
      <c r="E26" s="23">
        <v>68323</v>
      </c>
      <c r="F26" s="23"/>
      <c r="G26" s="23">
        <v>280064</v>
      </c>
      <c r="H26" s="23">
        <v>227415</v>
      </c>
      <c r="I26" s="23">
        <v>17000</v>
      </c>
      <c r="J26" s="23">
        <v>35649</v>
      </c>
      <c r="K26" s="23"/>
      <c r="L26" s="23">
        <v>315320</v>
      </c>
      <c r="M26" s="23">
        <v>264109</v>
      </c>
      <c r="N26" s="23">
        <v>18537</v>
      </c>
      <c r="O26" s="23">
        <v>32674</v>
      </c>
      <c r="P26" s="29"/>
    </row>
    <row r="27" spans="1:15" ht="11.25" customHeight="1">
      <c r="A27" s="29">
        <v>2013</v>
      </c>
      <c r="B27" s="23">
        <v>603968</v>
      </c>
      <c r="C27" s="23">
        <v>494686</v>
      </c>
      <c r="D27" s="23">
        <v>35674</v>
      </c>
      <c r="E27" s="23">
        <v>73608</v>
      </c>
      <c r="F27" s="23"/>
      <c r="G27" s="23">
        <v>284562</v>
      </c>
      <c r="H27" s="23">
        <v>229059</v>
      </c>
      <c r="I27" s="23">
        <v>17093</v>
      </c>
      <c r="J27" s="23">
        <v>38410</v>
      </c>
      <c r="K27" s="23"/>
      <c r="L27" s="23">
        <v>319406</v>
      </c>
      <c r="M27" s="23">
        <v>265627</v>
      </c>
      <c r="N27" s="23">
        <v>18581</v>
      </c>
      <c r="O27" s="23">
        <v>35198</v>
      </c>
    </row>
    <row r="28" spans="1:15" ht="11.25" customHeight="1">
      <c r="A28" s="29">
        <v>2014</v>
      </c>
      <c r="B28" s="23">
        <v>612664</v>
      </c>
      <c r="C28" s="23">
        <v>498351</v>
      </c>
      <c r="D28" s="23">
        <v>35844</v>
      </c>
      <c r="E28" s="23">
        <v>78469</v>
      </c>
      <c r="F28" s="23"/>
      <c r="G28" s="23">
        <v>288957</v>
      </c>
      <c r="H28" s="23">
        <v>230875</v>
      </c>
      <c r="I28" s="23">
        <v>17204</v>
      </c>
      <c r="J28" s="23">
        <v>40878</v>
      </c>
      <c r="K28" s="23"/>
      <c r="L28" s="23">
        <v>323707</v>
      </c>
      <c r="M28" s="23">
        <v>267476</v>
      </c>
      <c r="N28" s="23">
        <v>18640</v>
      </c>
      <c r="O28" s="23">
        <v>37591</v>
      </c>
    </row>
    <row r="29" spans="1:15" ht="11.25" customHeight="1">
      <c r="A29" s="29">
        <v>2015</v>
      </c>
      <c r="B29" s="23">
        <v>620715</v>
      </c>
      <c r="C29" s="23">
        <v>501321</v>
      </c>
      <c r="D29" s="23">
        <v>35845</v>
      </c>
      <c r="E29" s="23">
        <v>83549</v>
      </c>
      <c r="F29" s="23"/>
      <c r="G29" s="23">
        <v>293113</v>
      </c>
      <c r="H29" s="23">
        <v>232345</v>
      </c>
      <c r="I29" s="23">
        <v>17246</v>
      </c>
      <c r="J29" s="23">
        <v>43522</v>
      </c>
      <c r="K29" s="23"/>
      <c r="L29" s="23">
        <v>327602</v>
      </c>
      <c r="M29" s="23">
        <v>268976</v>
      </c>
      <c r="N29" s="23">
        <v>18599</v>
      </c>
      <c r="O29" s="23">
        <v>40027</v>
      </c>
    </row>
    <row r="30" spans="1:15" ht="11.25" customHeight="1">
      <c r="A30" s="29">
        <v>2016</v>
      </c>
      <c r="B30" s="23">
        <v>628208</v>
      </c>
      <c r="C30" s="23">
        <v>504072</v>
      </c>
      <c r="D30" s="23">
        <v>36004</v>
      </c>
      <c r="E30" s="23">
        <v>88132</v>
      </c>
      <c r="F30" s="23"/>
      <c r="G30" s="23">
        <v>297151</v>
      </c>
      <c r="H30" s="23">
        <v>233791</v>
      </c>
      <c r="I30" s="23">
        <v>17381</v>
      </c>
      <c r="J30" s="23">
        <v>45979</v>
      </c>
      <c r="K30" s="23"/>
      <c r="L30" s="23">
        <v>331057</v>
      </c>
      <c r="M30" s="23">
        <v>270281</v>
      </c>
      <c r="N30" s="23">
        <v>18623</v>
      </c>
      <c r="O30" s="23">
        <v>42153</v>
      </c>
    </row>
    <row r="31" spans="1:16" ht="11.25">
      <c r="A31" s="29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29"/>
    </row>
    <row r="32" spans="1:16" ht="11.25">
      <c r="A32" s="22" t="s">
        <v>69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2:16" ht="11.25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5" spans="1:16" ht="15">
      <c r="A35" s="1"/>
      <c r="G35" s="115"/>
      <c r="H35" s="115"/>
      <c r="I35" s="115"/>
      <c r="J35" s="115"/>
      <c r="K35" s="115"/>
      <c r="L35" s="115"/>
      <c r="M35" s="115"/>
      <c r="N35" s="115"/>
      <c r="O35" s="115"/>
      <c r="P35" s="1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SUIHKAN</dc:creator>
  <cp:keywords/>
  <dc:description/>
  <cp:lastModifiedBy>Suihkonen Annikki</cp:lastModifiedBy>
  <dcterms:created xsi:type="dcterms:W3CDTF">2013-01-18T06:58:49Z</dcterms:created>
  <dcterms:modified xsi:type="dcterms:W3CDTF">2016-04-20T06:11:45Z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